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checkCompatibility="1" autoCompressPictures="0"/>
  <bookViews>
    <workbookView xWindow="0" yWindow="0" windowWidth="25600" windowHeight="16060" tabRatio="500"/>
  </bookViews>
  <sheets>
    <sheet name="INVENTAIRE" sheetId="1" r:id="rId1"/>
    <sheet name="NUMÉROS" sheetId="3" r:id="rId2"/>
  </sheets>
  <definedNames>
    <definedName name="_xlnm._FilterDatabase" localSheetId="0" hidden="1">INVENTAIRE!$Q$1:$U$5</definedName>
    <definedName name="_xlnm.Print_Area" localSheetId="1">NUMÉROS!$B$1:$I$206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K1" i="1" l="1"/>
  <c r="BA1" i="1"/>
  <c r="AQ1" i="1"/>
  <c r="R1" i="1"/>
  <c r="BJ65" i="1"/>
  <c r="AL1" i="1"/>
  <c r="AG1" i="1"/>
  <c r="AB1" i="1"/>
  <c r="W1" i="1"/>
  <c r="BF1" i="1"/>
  <c r="AV1" i="1"/>
  <c r="C1" i="1"/>
  <c r="H1" i="1"/>
  <c r="M1" i="1"/>
  <c r="BP1" i="1"/>
  <c r="BU66" i="1"/>
  <c r="AB64" i="1"/>
  <c r="W64" i="1"/>
  <c r="R64" i="1"/>
  <c r="BK64" i="1"/>
  <c r="BF64" i="1"/>
  <c r="AV64" i="1"/>
  <c r="C64" i="1"/>
  <c r="H64" i="1"/>
  <c r="M64" i="1"/>
  <c r="AG64" i="1"/>
  <c r="AL64" i="1"/>
  <c r="AQ64" i="1"/>
  <c r="BA64" i="1"/>
  <c r="BP64" i="1"/>
  <c r="BU64" i="1"/>
</calcChain>
</file>

<file path=xl/sharedStrings.xml><?xml version="1.0" encoding="utf-8"?>
<sst xmlns="http://schemas.openxmlformats.org/spreadsheetml/2006/main" count="2306" uniqueCount="731">
  <si>
    <t>US</t>
  </si>
  <si>
    <t>RhB</t>
  </si>
  <si>
    <t>FO</t>
  </si>
  <si>
    <t>NL</t>
  </si>
  <si>
    <t>MOB</t>
  </si>
  <si>
    <t>510-01</t>
  </si>
  <si>
    <t>510-07</t>
  </si>
  <si>
    <t>520-06</t>
  </si>
  <si>
    <t>510-02</t>
  </si>
  <si>
    <t>510-04</t>
  </si>
  <si>
    <t>510-03</t>
  </si>
  <si>
    <t>530-01</t>
  </si>
  <si>
    <t>540-01</t>
  </si>
  <si>
    <t>530-02</t>
  </si>
  <si>
    <t>540-02</t>
  </si>
  <si>
    <t>530-03</t>
  </si>
  <si>
    <t>540-03</t>
  </si>
  <si>
    <t>530-04</t>
  </si>
  <si>
    <t>540-04</t>
  </si>
  <si>
    <t>530-05</t>
  </si>
  <si>
    <t>540-05</t>
  </si>
  <si>
    <t>530-06</t>
  </si>
  <si>
    <t>540-06</t>
  </si>
  <si>
    <t>530-07</t>
  </si>
  <si>
    <t>540-07</t>
  </si>
  <si>
    <t>530-08</t>
  </si>
  <si>
    <t>540-08</t>
  </si>
  <si>
    <t>530-09</t>
  </si>
  <si>
    <t>540-09</t>
  </si>
  <si>
    <t>530-10</t>
  </si>
  <si>
    <t>540-10</t>
  </si>
  <si>
    <t>520-01</t>
  </si>
  <si>
    <t>510-05</t>
  </si>
  <si>
    <t>520-03</t>
  </si>
  <si>
    <t>520-02</t>
  </si>
  <si>
    <t>520-04</t>
  </si>
  <si>
    <t>520-05</t>
  </si>
  <si>
    <t>2400-12</t>
  </si>
  <si>
    <t>2400-11</t>
  </si>
  <si>
    <t>2400-15</t>
  </si>
  <si>
    <t>2400-16</t>
  </si>
  <si>
    <t>2400-17</t>
  </si>
  <si>
    <t>2400-13</t>
  </si>
  <si>
    <t>2400-14</t>
  </si>
  <si>
    <t>370-02</t>
  </si>
  <si>
    <t>370-03</t>
  </si>
  <si>
    <t>370-04</t>
  </si>
  <si>
    <t>370-06</t>
  </si>
  <si>
    <t>370-07</t>
  </si>
  <si>
    <t>530-11</t>
  </si>
  <si>
    <t>540-11</t>
  </si>
  <si>
    <t>530-12</t>
  </si>
  <si>
    <t>540-12</t>
  </si>
  <si>
    <t>510-08</t>
  </si>
  <si>
    <t>510-09</t>
  </si>
  <si>
    <t>510-10</t>
  </si>
  <si>
    <t>510-11</t>
  </si>
  <si>
    <t>520-07</t>
  </si>
  <si>
    <t>520-08</t>
  </si>
  <si>
    <t>520-09</t>
  </si>
  <si>
    <t>520-10</t>
  </si>
  <si>
    <t>520-11</t>
  </si>
  <si>
    <t>510-12</t>
  </si>
  <si>
    <t>520-12</t>
  </si>
  <si>
    <t>530-13</t>
  </si>
  <si>
    <t>540-13</t>
  </si>
  <si>
    <t>SNCB</t>
  </si>
  <si>
    <t>Total Images</t>
  </si>
  <si>
    <t>520-13-1</t>
  </si>
  <si>
    <t>520-13-2</t>
  </si>
  <si>
    <t>Réf</t>
  </si>
  <si>
    <t>mm</t>
  </si>
  <si>
    <t>96-140</t>
  </si>
  <si>
    <t>200-140</t>
  </si>
  <si>
    <t>96-50</t>
  </si>
  <si>
    <t>96-64</t>
  </si>
  <si>
    <t>93-51</t>
  </si>
  <si>
    <t>190-132</t>
  </si>
  <si>
    <t>95-85</t>
  </si>
  <si>
    <t>96-132</t>
  </si>
  <si>
    <t>197-128</t>
  </si>
  <si>
    <t>97-88</t>
  </si>
  <si>
    <t>95-91</t>
  </si>
  <si>
    <t>199-143</t>
  </si>
  <si>
    <t>95-81</t>
  </si>
  <si>
    <t>202-95</t>
  </si>
  <si>
    <t>201-143</t>
  </si>
  <si>
    <t>142-97</t>
  </si>
  <si>
    <t>140-97</t>
  </si>
  <si>
    <t>201-142</t>
  </si>
  <si>
    <t>87-64</t>
  </si>
  <si>
    <t>142-98</t>
  </si>
  <si>
    <t>120-45</t>
  </si>
  <si>
    <t>48-35</t>
  </si>
  <si>
    <t>136-45</t>
  </si>
  <si>
    <t>199-149</t>
  </si>
  <si>
    <t>201-155</t>
  </si>
  <si>
    <t>520-14</t>
  </si>
  <si>
    <t>96-91</t>
  </si>
  <si>
    <t>141-98</t>
  </si>
  <si>
    <t>88-45</t>
  </si>
  <si>
    <t>143-100</t>
  </si>
  <si>
    <t>54-28</t>
  </si>
  <si>
    <t>50-36</t>
  </si>
  <si>
    <t>370-05</t>
  </si>
  <si>
    <t>56-40</t>
  </si>
  <si>
    <t>93-64</t>
  </si>
  <si>
    <t>89-66</t>
  </si>
  <si>
    <t>202-118</t>
  </si>
  <si>
    <t>510-06</t>
  </si>
  <si>
    <t>520-15</t>
  </si>
  <si>
    <t>540-14</t>
  </si>
  <si>
    <t>510-15</t>
  </si>
  <si>
    <t>510-17</t>
  </si>
  <si>
    <t>520-16</t>
  </si>
  <si>
    <t>2500-01</t>
  </si>
  <si>
    <t>2500-02</t>
  </si>
  <si>
    <t>2500-03</t>
  </si>
  <si>
    <t>2500-04</t>
  </si>
  <si>
    <t>530-14</t>
  </si>
  <si>
    <t>96-75</t>
  </si>
  <si>
    <t>202-140</t>
  </si>
  <si>
    <t>520-17</t>
  </si>
  <si>
    <t>US NEW YORK CENTRAL</t>
  </si>
  <si>
    <t>2500-06</t>
  </si>
  <si>
    <t>202-142</t>
  </si>
  <si>
    <t>2500-05</t>
  </si>
  <si>
    <t>2400-19</t>
  </si>
  <si>
    <t>2400-18</t>
  </si>
  <si>
    <t>2500-07</t>
  </si>
  <si>
    <t>CFF</t>
  </si>
  <si>
    <t>HO</t>
  </si>
  <si>
    <t>CH</t>
  </si>
  <si>
    <t>PAYS</t>
  </si>
  <si>
    <t>Cie</t>
  </si>
  <si>
    <t>THÈME</t>
  </si>
  <si>
    <t>REF</t>
  </si>
  <si>
    <t>ÉCHELLE</t>
  </si>
  <si>
    <t>NB 
AFFICHES</t>
  </si>
  <si>
    <t>BLS</t>
  </si>
  <si>
    <t>O</t>
  </si>
  <si>
    <t xml:space="preserve">CH </t>
  </si>
  <si>
    <t>CP</t>
  </si>
  <si>
    <t>FR</t>
  </si>
  <si>
    <t>VSOE</t>
  </si>
  <si>
    <t>TEE</t>
  </si>
  <si>
    <t>SNCF</t>
  </si>
  <si>
    <t>EU</t>
  </si>
  <si>
    <t>NS</t>
  </si>
  <si>
    <t>B</t>
  </si>
  <si>
    <t>BALDWIN</t>
  </si>
  <si>
    <t>GE</t>
  </si>
  <si>
    <t>GM</t>
  </si>
  <si>
    <t>PENNSY</t>
  </si>
  <si>
    <t>UP</t>
  </si>
  <si>
    <t>NYC</t>
  </si>
  <si>
    <t>AMTRAK</t>
  </si>
  <si>
    <t>AR</t>
  </si>
  <si>
    <t>CIWL</t>
  </si>
  <si>
    <t>En cours de conception</t>
  </si>
  <si>
    <t>affiches disponibles</t>
  </si>
  <si>
    <t>510-13</t>
  </si>
  <si>
    <t>510-14</t>
  </si>
  <si>
    <t>510-16</t>
  </si>
  <si>
    <t xml:space="preserve">     </t>
  </si>
  <si>
    <t>G</t>
  </si>
  <si>
    <t>PRIX</t>
  </si>
  <si>
    <t>CAT</t>
  </si>
  <si>
    <t>95-90</t>
  </si>
  <si>
    <t>142-201</t>
  </si>
  <si>
    <t>95-76</t>
  </si>
  <si>
    <t>140-108</t>
  </si>
  <si>
    <t>96-63</t>
  </si>
  <si>
    <t>96-76</t>
  </si>
  <si>
    <t>202-116</t>
  </si>
  <si>
    <t>2800-01</t>
  </si>
  <si>
    <t>208-290</t>
  </si>
  <si>
    <t>34+74</t>
  </si>
  <si>
    <t>OK CAT</t>
  </si>
  <si>
    <t>PUBLICITÉS FRANCE 3</t>
  </si>
  <si>
    <t>95-63</t>
  </si>
  <si>
    <t>192-147</t>
  </si>
  <si>
    <t>201-115</t>
  </si>
  <si>
    <t>N</t>
  </si>
  <si>
    <t>510-18</t>
  </si>
  <si>
    <t>100-94</t>
  </si>
  <si>
    <t>100-96</t>
  </si>
  <si>
    <t>134-99</t>
  </si>
  <si>
    <t>141-99</t>
  </si>
  <si>
    <t>510-19</t>
  </si>
  <si>
    <t>140-98</t>
  </si>
  <si>
    <t>140-94</t>
  </si>
  <si>
    <t>520-18</t>
  </si>
  <si>
    <t>144-101</t>
  </si>
  <si>
    <t>100-138</t>
  </si>
  <si>
    <t>142-99</t>
  </si>
  <si>
    <t>143-99</t>
  </si>
  <si>
    <t>US SANTA FE</t>
  </si>
  <si>
    <t>133-95</t>
  </si>
  <si>
    <t>530-15</t>
  </si>
  <si>
    <t>SF</t>
  </si>
  <si>
    <t>540-15</t>
  </si>
  <si>
    <t>198-141</t>
  </si>
  <si>
    <t>274-94</t>
  </si>
  <si>
    <t>ALLEMAGNE</t>
  </si>
  <si>
    <t>ARGENTINE</t>
  </si>
  <si>
    <t>FRANCE</t>
  </si>
  <si>
    <t>PAYS BAS</t>
  </si>
  <si>
    <t>SUISSE</t>
  </si>
  <si>
    <t>USA</t>
  </si>
  <si>
    <t>ES FEVE</t>
  </si>
  <si>
    <t>ESPAGNE</t>
  </si>
  <si>
    <t>DB</t>
  </si>
  <si>
    <t>520-19</t>
  </si>
  <si>
    <t>520-20</t>
  </si>
  <si>
    <t>520-21</t>
  </si>
  <si>
    <t>510-20</t>
  </si>
  <si>
    <t>510-21</t>
  </si>
  <si>
    <t>510-22</t>
  </si>
  <si>
    <t>D</t>
  </si>
  <si>
    <t>D1</t>
  </si>
  <si>
    <t>E</t>
  </si>
  <si>
    <t>E2</t>
  </si>
  <si>
    <t>F</t>
  </si>
  <si>
    <t>F2</t>
  </si>
  <si>
    <t>520-22</t>
  </si>
  <si>
    <t>520-23</t>
  </si>
  <si>
    <t>510-23</t>
  </si>
  <si>
    <t>510-24</t>
  </si>
  <si>
    <t>510-25</t>
  </si>
  <si>
    <t>202-137</t>
  </si>
  <si>
    <t>FR VOITURES</t>
  </si>
  <si>
    <t>J</t>
  </si>
  <si>
    <t>68 + 62</t>
  </si>
  <si>
    <t>202-139</t>
  </si>
  <si>
    <t>202-144</t>
  </si>
  <si>
    <t>520-24</t>
  </si>
  <si>
    <t>520-25</t>
  </si>
  <si>
    <t>198-138</t>
  </si>
  <si>
    <t>197-139</t>
  </si>
  <si>
    <t>520-26</t>
  </si>
  <si>
    <t>520-27</t>
  </si>
  <si>
    <t>520-28</t>
  </si>
  <si>
    <t>520-29</t>
  </si>
  <si>
    <t>520-30</t>
  </si>
  <si>
    <t>ES</t>
  </si>
  <si>
    <t>FEVE</t>
  </si>
  <si>
    <t>ET</t>
  </si>
  <si>
    <t>ES EUSKOTREN</t>
  </si>
  <si>
    <t>DR</t>
  </si>
  <si>
    <t>CH RÉSEAU BLS</t>
  </si>
  <si>
    <t>CH MÉTRIQUES SUISSES</t>
  </si>
  <si>
    <t>CH AFFICHES LA POSTE SUISSE</t>
  </si>
  <si>
    <t>CH 125 ANS des RhB</t>
  </si>
  <si>
    <t>CH AFFICHES 6 CENTENAIRES des RhB</t>
  </si>
  <si>
    <t>CH AFFICHES RÉSEAU MOB</t>
  </si>
  <si>
    <t>CH AFFICHES RÉSEAU FO</t>
  </si>
  <si>
    <t>CH AFFICHES RÉSEAU BLS</t>
  </si>
  <si>
    <t>CH AFFICHES LA POSTE &amp; CAR POSTAL</t>
  </si>
  <si>
    <t>CH PUBLICITÉS NATIONALES</t>
  </si>
  <si>
    <t>CH 125 ANS</t>
  </si>
  <si>
    <t>CH HORLOGES de QUAIS</t>
  </si>
  <si>
    <t>CH AFFICHES 6 CENTENAIRES RhB</t>
  </si>
  <si>
    <t>ES RÉSEAU</t>
  </si>
  <si>
    <t>RENFE</t>
  </si>
  <si>
    <t>520-31</t>
  </si>
  <si>
    <t>520-32</t>
  </si>
  <si>
    <t>520-33</t>
  </si>
  <si>
    <t>2500-08</t>
  </si>
  <si>
    <t>510-26</t>
  </si>
  <si>
    <t>510-27</t>
  </si>
  <si>
    <t>510-28</t>
  </si>
  <si>
    <t>510-29</t>
  </si>
  <si>
    <t>199-144</t>
  </si>
  <si>
    <t>US AMTRAK</t>
  </si>
  <si>
    <t>US ONSTRUCTEURS US</t>
  </si>
  <si>
    <t>US GENERAL ELECTRIC</t>
  </si>
  <si>
    <t>US GENERAL MOTORS</t>
  </si>
  <si>
    <t>US PENNSYLVANIA</t>
  </si>
  <si>
    <t>US PUBLICITÉS AMÉRICAINES</t>
  </si>
  <si>
    <t>US RÉSEAUX 1</t>
  </si>
  <si>
    <t>US GEARED STEAMERS</t>
  </si>
  <si>
    <t>US UNION PACIFIC</t>
  </si>
  <si>
    <t>US GRANDS EXPRESS</t>
  </si>
  <si>
    <t>US RÉSEAUX 2</t>
  </si>
  <si>
    <t>US LOGOS COMPAGNIES</t>
  </si>
  <si>
    <t>US BALDWIN</t>
  </si>
  <si>
    <t>US ONSTRUCTEURS</t>
  </si>
  <si>
    <t>US  STEAMERS</t>
  </si>
  <si>
    <t>US RÉSEAUX CHEMINS de FER 2</t>
  </si>
  <si>
    <t>US RÉSEAUX CHEMINS de FER 1</t>
  </si>
  <si>
    <t>US LOGOS COMPAGNIES AMÉRICAINES</t>
  </si>
  <si>
    <t>ES FEVE 1</t>
  </si>
  <si>
    <t>ES FEVE 2</t>
  </si>
  <si>
    <t>202-143</t>
  </si>
  <si>
    <t>2800-02</t>
  </si>
  <si>
    <t>2800-03</t>
  </si>
  <si>
    <t>L</t>
  </si>
  <si>
    <t>ES PUBS</t>
  </si>
  <si>
    <t xml:space="preserve">CH RÉSEAU MOB 1 </t>
  </si>
  <si>
    <t>CH RÉSEAU MOB 2</t>
  </si>
  <si>
    <t>FR BUGATTI</t>
  </si>
  <si>
    <t>199-142</t>
  </si>
  <si>
    <t>290-202</t>
  </si>
  <si>
    <t>FR VOITURES FRANÇAISES</t>
  </si>
  <si>
    <t>FR PUBLICITÉS FRANCE 04</t>
  </si>
  <si>
    <t>FR SECONDAIRES &amp; MÉTRIQUES FRANÇAIS</t>
  </si>
  <si>
    <t>FR CONSTRUCTEURS CAMIONS FRANÇAIS</t>
  </si>
  <si>
    <t>FR PUBLICITÉS FRANÇAISES</t>
  </si>
  <si>
    <t>FR RÉSEAUX CHEMINS DE FER ARGENTINS</t>
  </si>
  <si>
    <t>2400-09</t>
  </si>
  <si>
    <t>CH AFFICHES GARES FO</t>
  </si>
  <si>
    <t>CH PUBS SUISSES O</t>
  </si>
  <si>
    <t>France</t>
  </si>
  <si>
    <t>Suisse</t>
  </si>
  <si>
    <t>Belgique</t>
  </si>
  <si>
    <t>Pays-bas</t>
  </si>
  <si>
    <t>Allemagne</t>
  </si>
  <si>
    <t>FA</t>
  </si>
  <si>
    <t>Espagne</t>
  </si>
  <si>
    <t>FR RÉSEAU CP</t>
  </si>
  <si>
    <t>FR DÉFENSE TRAVERSER</t>
  </si>
  <si>
    <t>FR ITINÉRAIRES CP</t>
  </si>
  <si>
    <t>FR HORLOGES CP</t>
  </si>
  <si>
    <t>FR PLAQUES GARES S</t>
  </si>
  <si>
    <t>FR PLAQUES GARES X</t>
  </si>
  <si>
    <t>FR PUBLICITÉS FRANÇAISES ANCIENNES</t>
  </si>
  <si>
    <t>FR AFFICHES ACTUELLES</t>
  </si>
  <si>
    <t>FR PUBLICITÉS FRANCE 1</t>
  </si>
  <si>
    <t>FR PUBLICITÉS FRANCE 2</t>
  </si>
  <si>
    <t>FR MARQUES AUTORAILS</t>
  </si>
  <si>
    <t>EU AFFICHES CIE INTERNATIONALE des WAGONS LITS</t>
  </si>
  <si>
    <t>NL AFFICHES RÉSEAU NS</t>
  </si>
  <si>
    <t>NL PUBLICITÉS NÉERLANDAISES</t>
  </si>
  <si>
    <t>B PUBLICITÉS BELGES</t>
  </si>
  <si>
    <t>B AFFICHES SNCB</t>
  </si>
  <si>
    <t>510-30</t>
  </si>
  <si>
    <t>FR PUBLICITÉS FRANÇAISES I</t>
  </si>
  <si>
    <t xml:space="preserve">FR AFFICHES CP GARES </t>
  </si>
  <si>
    <t>FR CONSTRUCTEURS AUTORAILS FRANÇAIS</t>
  </si>
  <si>
    <t>NL AFFICHES RÉSEAU</t>
  </si>
  <si>
    <t>FR FRANCE 03</t>
  </si>
  <si>
    <t>AR RÉSEAUX CHEMINS DE FER ARGENTINS</t>
  </si>
  <si>
    <t>AR PUBLICITÉS ARGENTINES</t>
  </si>
  <si>
    <t>FR CAMPAGNE SNCF ACTUELLE</t>
  </si>
  <si>
    <t>EU AFFICHES RÉSEAUX TRANS EUROP EXPRESS</t>
  </si>
  <si>
    <t>EU AFFICHES VENISE SIMPLON ORIENT EXPRESS</t>
  </si>
  <si>
    <t>FR TRAINS JOUETS MONDE</t>
  </si>
  <si>
    <t>FR VOITURES CLASSICS</t>
  </si>
  <si>
    <t>FR PUBLICITÉS FRANÇAISES II</t>
  </si>
  <si>
    <t>FR 7 RADIO OLTIMER</t>
  </si>
  <si>
    <t>EU RÉSEAU VSOE</t>
  </si>
  <si>
    <t>EU RÉSEAUX TEE</t>
  </si>
  <si>
    <t>510-31</t>
  </si>
  <si>
    <t>510-32</t>
  </si>
  <si>
    <t>DB PORSCHE HO</t>
  </si>
  <si>
    <t>DB CONSTRUCTEURS HO</t>
  </si>
  <si>
    <t>DB DR RHEINGOLD O</t>
  </si>
  <si>
    <t>DB RÉSEAU HO</t>
  </si>
  <si>
    <t>DB DR RHEINGOLD HO</t>
  </si>
  <si>
    <t>DR DR RÉSEAUX HO</t>
  </si>
  <si>
    <t>DB VOITURES HO</t>
  </si>
  <si>
    <t>CH RHB ANNIVERSAIRES</t>
  </si>
  <si>
    <t>CH MOB RÉSEAU &amp; VILLES</t>
  </si>
  <si>
    <t>EUKSOTREN</t>
  </si>
  <si>
    <t>132-93</t>
  </si>
  <si>
    <t>370-08</t>
  </si>
  <si>
    <t>FR CONSTRUCTEURS MATÉRIEL FERROVIAIRE</t>
  </si>
  <si>
    <t>520-34</t>
  </si>
  <si>
    <t>DB PORSCHE O II</t>
  </si>
  <si>
    <t>DB PORSCHE O I</t>
  </si>
  <si>
    <t>520-35</t>
  </si>
  <si>
    <t>DB CONSTRUCTEURS I</t>
  </si>
  <si>
    <t>DB CONSTRUCTEURS II</t>
  </si>
  <si>
    <t>DB VOITURES I</t>
  </si>
  <si>
    <t>DB VOITURES II</t>
  </si>
  <si>
    <t>FR BUGATTI O</t>
  </si>
  <si>
    <t>520-36</t>
  </si>
  <si>
    <t>520-37</t>
  </si>
  <si>
    <t>520-38</t>
  </si>
  <si>
    <t>520-39</t>
  </si>
  <si>
    <t>520-40</t>
  </si>
  <si>
    <t>202-194</t>
  </si>
  <si>
    <t>DB PUBS ALLEMANDES O I</t>
  </si>
  <si>
    <t>DB PUBS ALLEMANDES O II</t>
  </si>
  <si>
    <t>DB DR RÉSEAUX O I</t>
  </si>
  <si>
    <t>DB DR RÉSEAUX O II</t>
  </si>
  <si>
    <t>DB RÉSEAUX DB O I</t>
  </si>
  <si>
    <t>DB RÉSEAUX DB O II</t>
  </si>
  <si>
    <t>520-41</t>
  </si>
  <si>
    <t>520-42</t>
  </si>
  <si>
    <t>FR BELLES de PUBS</t>
  </si>
  <si>
    <t>202-199</t>
  </si>
  <si>
    <t>F3</t>
  </si>
  <si>
    <t>520-43</t>
  </si>
  <si>
    <t>DB PUBS ALLEMANDES O III</t>
  </si>
  <si>
    <t>510-33</t>
  </si>
  <si>
    <t>DB PUBLICITÉS ALLEMAGNE HO</t>
  </si>
  <si>
    <t>135-95</t>
  </si>
  <si>
    <t>CFD-CGCFE</t>
  </si>
  <si>
    <t>FR SECONDAIRES FRANÇAIS I</t>
  </si>
  <si>
    <t>2800-04</t>
  </si>
  <si>
    <t>2800-05</t>
  </si>
  <si>
    <t>FR SECONDAIRES FRANÇAIS II</t>
  </si>
  <si>
    <t>210-297</t>
  </si>
  <si>
    <t>2800-06</t>
  </si>
  <si>
    <t>DB RESEAU  G</t>
  </si>
  <si>
    <t>DB CONSTRUCTEURS G</t>
  </si>
  <si>
    <t>2800-08</t>
  </si>
  <si>
    <t>2800-07</t>
  </si>
  <si>
    <t xml:space="preserve">CONST. </t>
  </si>
  <si>
    <t>2800-09</t>
  </si>
  <si>
    <t>144-98</t>
  </si>
  <si>
    <t>520-44</t>
  </si>
  <si>
    <t>ES PUBLICITÉS NATIONALES II</t>
  </si>
  <si>
    <t>ES PUBLICITÉS NATIONALES I</t>
  </si>
  <si>
    <t>2800-10</t>
  </si>
  <si>
    <t>2800-11</t>
  </si>
  <si>
    <t>CH SECONDAIRES SUISSES</t>
  </si>
  <si>
    <t>B RÉSEAU SNCB</t>
  </si>
  <si>
    <t>Total affiches :</t>
  </si>
  <si>
    <t>Total Plaques :</t>
  </si>
  <si>
    <t>ITALIE</t>
  </si>
  <si>
    <t>IT</t>
  </si>
  <si>
    <t>FS</t>
  </si>
  <si>
    <t>Constructeurs</t>
  </si>
  <si>
    <t>Publicités</t>
  </si>
  <si>
    <t>510-34</t>
  </si>
  <si>
    <t>510-35</t>
  </si>
  <si>
    <t>510-36</t>
  </si>
  <si>
    <t>520-45</t>
  </si>
  <si>
    <t>520-46</t>
  </si>
  <si>
    <t>520-47</t>
  </si>
  <si>
    <t>520-48</t>
  </si>
  <si>
    <t>IT PUBS 1</t>
  </si>
  <si>
    <t>520-49</t>
  </si>
  <si>
    <t>IT PUBS 2</t>
  </si>
  <si>
    <t>IT MÉTRIQUES</t>
  </si>
  <si>
    <t>520-50</t>
  </si>
  <si>
    <t>IT VESPA &amp; 2 ROUES ITALIENS</t>
  </si>
  <si>
    <t>Italie</t>
  </si>
  <si>
    <t>IT CONSTRUCTEURS ITALIENS</t>
  </si>
  <si>
    <t>IT FERROVIE DELLO STATO</t>
  </si>
  <si>
    <t>520-51</t>
  </si>
  <si>
    <t>Vespas</t>
  </si>
  <si>
    <t>510-37</t>
  </si>
  <si>
    <t>510-38</t>
  </si>
  <si>
    <t>Métriques</t>
  </si>
  <si>
    <t>FR 30 GLORIEUSES</t>
  </si>
  <si>
    <t>520-52</t>
  </si>
  <si>
    <t>520-53</t>
  </si>
  <si>
    <t>FR CONSTRUCTEURS MATÉRIEL FERROVIAIRE I</t>
  </si>
  <si>
    <t>FR CONSTRUCTEURS MATÉRIEL FERROVIAIRE II</t>
  </si>
  <si>
    <t>FR PUBS 30 GLORIEUSES</t>
  </si>
  <si>
    <t>510-39</t>
  </si>
  <si>
    <t>GRANDE BRETAGNE</t>
  </si>
  <si>
    <t>GB COMPAGNIES I</t>
  </si>
  <si>
    <t>GB COMPAGNIES II</t>
  </si>
  <si>
    <t>GB CONSTRUCTEURS I</t>
  </si>
  <si>
    <t>GB CONSTRUCTEURS II</t>
  </si>
  <si>
    <t>GB VÉHICULES I</t>
  </si>
  <si>
    <t>GB VÉHICULES II</t>
  </si>
  <si>
    <t>GB PUBLICITÉS II</t>
  </si>
  <si>
    <t>GB PUBLICITÉS I</t>
  </si>
  <si>
    <t>510-40</t>
  </si>
  <si>
    <t>510-41</t>
  </si>
  <si>
    <t>510-42</t>
  </si>
  <si>
    <t>510-43</t>
  </si>
  <si>
    <t>UK</t>
  </si>
  <si>
    <t>520-54</t>
  </si>
  <si>
    <t>520-55</t>
  </si>
  <si>
    <t>520-56</t>
  </si>
  <si>
    <t>520-57</t>
  </si>
  <si>
    <t>520-58</t>
  </si>
  <si>
    <t>520-59</t>
  </si>
  <si>
    <t>520-60</t>
  </si>
  <si>
    <t>520-61</t>
  </si>
  <si>
    <t>GB COMPAGNIES III</t>
  </si>
  <si>
    <t>520-62</t>
  </si>
  <si>
    <t>2400-20</t>
  </si>
  <si>
    <t>CH BAHNWEG ALBULA</t>
  </si>
  <si>
    <t>2500-09</t>
  </si>
  <si>
    <t>2800-12</t>
  </si>
  <si>
    <t>292-208</t>
  </si>
  <si>
    <t>201-140</t>
  </si>
  <si>
    <t>Réseau</t>
  </si>
  <si>
    <t>GB VÉHICULES III</t>
  </si>
  <si>
    <t>520-63</t>
  </si>
  <si>
    <t>Grande Bretagne</t>
  </si>
  <si>
    <t>Angleterre</t>
  </si>
  <si>
    <t>Argentine</t>
  </si>
  <si>
    <t>GB PUBLICITÉS HO</t>
  </si>
  <si>
    <t>GB VÉHICULES HO</t>
  </si>
  <si>
    <t>GB COMPAGNIES HO</t>
  </si>
  <si>
    <t>FR 30 GLORIEUSES HO</t>
  </si>
  <si>
    <t>IT SECONDAIRES ITALIENS HO</t>
  </si>
  <si>
    <t>IT VESPA &amp; 2 ROUES ITALIENS HO</t>
  </si>
  <si>
    <t>IT CONSTRUCTEURS MATÉRIELS FERROVIAIRIES HO</t>
  </si>
  <si>
    <t>IT PUBLICITÉS ITALIENNES HO</t>
  </si>
  <si>
    <t>IT FERROVIE DELLO STATO HO</t>
  </si>
  <si>
    <t>GB CONSTRUCTEURS FERROVIAIRES HO</t>
  </si>
  <si>
    <t xml:space="preserve"> 201-140</t>
  </si>
  <si>
    <t>202-138</t>
  </si>
  <si>
    <t>520-13-01</t>
  </si>
  <si>
    <t>520-13-02</t>
  </si>
  <si>
    <t>FR ATELIER</t>
  </si>
  <si>
    <t>520-64</t>
  </si>
  <si>
    <t>96-71</t>
  </si>
  <si>
    <t>CP ATELIER</t>
  </si>
  <si>
    <t>520-12a</t>
  </si>
  <si>
    <t>520-12b</t>
  </si>
  <si>
    <t>FR PUBS ANNEE 1939</t>
  </si>
  <si>
    <t>EUROPE</t>
  </si>
  <si>
    <t xml:space="preserve">affiches </t>
  </si>
  <si>
    <t>139-99</t>
  </si>
  <si>
    <t>510-44</t>
  </si>
  <si>
    <t>520-65</t>
  </si>
  <si>
    <t>520-66</t>
  </si>
  <si>
    <t>B PUBLICITÉS BELGES II</t>
  </si>
  <si>
    <t>B PUBLICITÉS BELGES III</t>
  </si>
  <si>
    <t>Publicités II</t>
  </si>
  <si>
    <t>NL PUBLICITÉS II</t>
  </si>
  <si>
    <t>510-45</t>
  </si>
  <si>
    <t>Autos et Camions</t>
  </si>
  <si>
    <t>520-67</t>
  </si>
  <si>
    <t>201-141</t>
  </si>
  <si>
    <t>NL PUBLICITÉS DAF</t>
  </si>
  <si>
    <t>520-68</t>
  </si>
  <si>
    <t>NL NS + PUBLICITÉS</t>
  </si>
  <si>
    <t>Réseau/réclames</t>
  </si>
  <si>
    <t>2400-21</t>
  </si>
  <si>
    <t xml:space="preserve">CFF RÉSEAU </t>
  </si>
  <si>
    <t>2500-10</t>
  </si>
  <si>
    <t>202-198</t>
  </si>
  <si>
    <t xml:space="preserve">PUBS </t>
  </si>
  <si>
    <t>FR DUBONNET</t>
  </si>
  <si>
    <t>520-69</t>
  </si>
  <si>
    <t>580-01</t>
  </si>
  <si>
    <t>580-02</t>
  </si>
  <si>
    <t>580-03</t>
  </si>
  <si>
    <t>580-04</t>
  </si>
  <si>
    <t>PUBS</t>
  </si>
  <si>
    <t>RÉSEAU</t>
  </si>
  <si>
    <t>FR SNCF</t>
  </si>
  <si>
    <t>CH CFF</t>
  </si>
  <si>
    <t>NL NS</t>
  </si>
  <si>
    <t>209-294</t>
  </si>
  <si>
    <t>209-295</t>
  </si>
  <si>
    <t>205-295</t>
  </si>
  <si>
    <t>CONSTRUCTEURS II</t>
  </si>
  <si>
    <t>RÉSEAUX DR II</t>
  </si>
  <si>
    <t>RESEAU DB 1</t>
  </si>
  <si>
    <t>RESEAU DB 2</t>
  </si>
  <si>
    <t>PORSCHE  II</t>
  </si>
  <si>
    <t>CONSTRUCTEURS I</t>
  </si>
  <si>
    <t>PORSCHE  I</t>
  </si>
  <si>
    <t>RÉSEAUX DR I</t>
  </si>
  <si>
    <t>RHEINGOLD</t>
  </si>
  <si>
    <t>VOITURES</t>
  </si>
  <si>
    <t>CONSTRUCTEURS</t>
  </si>
  <si>
    <t>RESEAU DB</t>
  </si>
  <si>
    <t>RÉSEAUX DR</t>
  </si>
  <si>
    <t xml:space="preserve">CH RÉSEAU MOB </t>
  </si>
  <si>
    <t xml:space="preserve">CP ITINÉRAIRES </t>
  </si>
  <si>
    <t>FURKABERALP</t>
  </si>
  <si>
    <t>CH RÉSEAU MOB</t>
  </si>
  <si>
    <t>CP GARE RÉSEAU CP</t>
  </si>
  <si>
    <t xml:space="preserve">PORSCHE </t>
  </si>
  <si>
    <t xml:space="preserve">RHEINGOLD </t>
  </si>
  <si>
    <t xml:space="preserve">RÉSEAUX DR </t>
  </si>
  <si>
    <t>PUBS PRODUITS I</t>
  </si>
  <si>
    <t>PUBS PRODUITS</t>
  </si>
  <si>
    <t>PUBS PRODUITS II</t>
  </si>
  <si>
    <t>PUBS PRODUITS III</t>
  </si>
  <si>
    <t>RÉSEAU DB</t>
  </si>
  <si>
    <t>FEVE II</t>
  </si>
  <si>
    <t>EUSKOTREN</t>
  </si>
  <si>
    <t>PUB PRODUITS I</t>
  </si>
  <si>
    <t>PUB PRODUITS II</t>
  </si>
  <si>
    <t>SECONDAIRES FRANÇAIS II</t>
  </si>
  <si>
    <t xml:space="preserve">PUBS PRODUITS 01 </t>
  </si>
  <si>
    <t xml:space="preserve">PUBS PRODUITS 02 </t>
  </si>
  <si>
    <t xml:space="preserve">AUTORAILS </t>
  </si>
  <si>
    <t xml:space="preserve">PUBS PRODUITS 03 </t>
  </si>
  <si>
    <t xml:space="preserve">PUBS PRODUITS 04 </t>
  </si>
  <si>
    <t xml:space="preserve">CAMIONS </t>
  </si>
  <si>
    <t xml:space="preserve">SECONDAIRES </t>
  </si>
  <si>
    <t>BUGATTI</t>
  </si>
  <si>
    <t>SECONDAIRES</t>
  </si>
  <si>
    <t>VOITURES FRANÇAISES</t>
  </si>
  <si>
    <t>PUBS PRODUITS FRANCE 1</t>
  </si>
  <si>
    <t>CONTRUCTEURS AUTORAILS</t>
  </si>
  <si>
    <t>PUBS PRODUITS 03</t>
  </si>
  <si>
    <t>PUBS PRODUITS 04</t>
  </si>
  <si>
    <t>SNCF ACTUELLES 0</t>
  </si>
  <si>
    <t>CAMIONS</t>
  </si>
  <si>
    <t>TRAINS JOUETS</t>
  </si>
  <si>
    <t>VOITURES GRANDS CLASSIQUES</t>
  </si>
  <si>
    <t>BELLES de PUB</t>
  </si>
  <si>
    <t>CONSTRUCTEURS FERROVIAIRES I</t>
  </si>
  <si>
    <t>CONSTRUCTEURS FERROVIAIRES II</t>
  </si>
  <si>
    <t>PUB DUBONNET</t>
  </si>
  <si>
    <t xml:space="preserve">RÉSEAU FO </t>
  </si>
  <si>
    <t>RÉSEAU FO</t>
  </si>
  <si>
    <t>VOITURES ALLEMANDES I</t>
  </si>
  <si>
    <t>VOITURES ALLEMANDES II</t>
  </si>
  <si>
    <t xml:space="preserve">CONSTRUCTEURS </t>
  </si>
  <si>
    <t>VOITURES ALLEMANDES</t>
  </si>
  <si>
    <t xml:space="preserve"> </t>
  </si>
  <si>
    <t xml:space="preserve">PUBS PRODUITS 1 </t>
  </si>
  <si>
    <t xml:space="preserve">PUBS PRODUITS 2 </t>
  </si>
  <si>
    <t>PUBS PRODUITS III 1</t>
  </si>
  <si>
    <t xml:space="preserve">PUBS PRODUITS I </t>
  </si>
  <si>
    <t xml:space="preserve">PUBS PRODUITS II </t>
  </si>
  <si>
    <t>199-141</t>
  </si>
  <si>
    <t xml:space="preserve">PUBS PRODUITS </t>
  </si>
  <si>
    <t>RÉSEAUX ARGENTINS</t>
  </si>
  <si>
    <t>RÉSEAU RENFE</t>
  </si>
  <si>
    <t>FEVE I</t>
  </si>
  <si>
    <t>-</t>
  </si>
  <si>
    <t>LES 30 GLORIEUSES</t>
  </si>
  <si>
    <t>SECONDAIRES FRANÇAIS I</t>
  </si>
  <si>
    <t>CP AFFICHES</t>
  </si>
  <si>
    <t>CP DÉFENSE DE TRAVERSER VOIES</t>
  </si>
  <si>
    <t>CP HORLOGES</t>
  </si>
  <si>
    <t>CP PLAQUES GARES</t>
  </si>
  <si>
    <t xml:space="preserve">CP SIGNALÉTIQUE GARES </t>
  </si>
  <si>
    <t xml:space="preserve">SNCF AFF. ANCIENNES </t>
  </si>
  <si>
    <t>SNCF AFF. ACTUELLES</t>
  </si>
  <si>
    <t xml:space="preserve">SECONDAIRES FRANÇAIS I </t>
  </si>
  <si>
    <t xml:space="preserve">SECONDAIRES FRANÇAIS I  </t>
  </si>
  <si>
    <t>AFFICHES ANNÉE 1939</t>
  </si>
  <si>
    <t>SECONDAIRES  FRANÇAIS</t>
  </si>
  <si>
    <t>10 RADIOS OLDTIMER</t>
  </si>
  <si>
    <t xml:space="preserve">CIWL </t>
  </si>
  <si>
    <t xml:space="preserve">TEE </t>
  </si>
  <si>
    <t xml:space="preserve">VSOE </t>
  </si>
  <si>
    <t>E1</t>
  </si>
  <si>
    <t>C</t>
  </si>
  <si>
    <t>COMPAGNIES</t>
  </si>
  <si>
    <t>COMPAGNIES I</t>
  </si>
  <si>
    <t>COMPAGNIES II</t>
  </si>
  <si>
    <t>COMPAGNIES III</t>
  </si>
  <si>
    <t>PUBLICITÉS PRODUITS I</t>
  </si>
  <si>
    <t>PUBLICITÉS PRODUITS II</t>
  </si>
  <si>
    <t>VÉHICULES ANGLAIS III</t>
  </si>
  <si>
    <t>VÉHICULES ANGLAIS I</t>
  </si>
  <si>
    <t>PUBLICITÉS PRODUITS UK</t>
  </si>
  <si>
    <t>VÉHICULES ANGLAIS</t>
  </si>
  <si>
    <t>VÉHICULES ANGLAIS II</t>
  </si>
  <si>
    <t>AFFICHES GARES FO</t>
  </si>
  <si>
    <t>BUILDERS</t>
  </si>
  <si>
    <t>MÉTRIQUES</t>
  </si>
  <si>
    <t>VESPAS</t>
  </si>
  <si>
    <t>VESPA</t>
  </si>
  <si>
    <t>BAHNWEG ALBULA</t>
  </si>
  <si>
    <t>ANNIVERSAIRES</t>
  </si>
  <si>
    <t xml:space="preserve">CENTENAIRES RhB </t>
  </si>
  <si>
    <t xml:space="preserve">125 ANS RhB </t>
  </si>
  <si>
    <t>CENTENAIRES RhB</t>
  </si>
  <si>
    <t>125 ANS RhB</t>
  </si>
  <si>
    <t>HORLOGES de QUAI</t>
  </si>
  <si>
    <t xml:space="preserve">NS </t>
  </si>
  <si>
    <t>DAF</t>
  </si>
  <si>
    <t>PUBS PRODUITS  I</t>
  </si>
  <si>
    <t>PUBS PRODUITS  II</t>
  </si>
  <si>
    <t>NS I</t>
  </si>
  <si>
    <t>NS II</t>
  </si>
  <si>
    <t xml:space="preserve">AMTRAK </t>
  </si>
  <si>
    <t xml:space="preserve">BALDWIN </t>
  </si>
  <si>
    <t xml:space="preserve">BUILDER </t>
  </si>
  <si>
    <t xml:space="preserve">SHAY </t>
  </si>
  <si>
    <t>NEW YORK CENTRAL</t>
  </si>
  <si>
    <t>SANTA FE</t>
  </si>
  <si>
    <t>BUILDER</t>
  </si>
  <si>
    <t>SHAY</t>
  </si>
  <si>
    <t xml:space="preserve">GENERAL MOTORS </t>
  </si>
  <si>
    <t xml:space="preserve">GENERAL ELECTRIC </t>
  </si>
  <si>
    <t>LOGOS COMPAGNIES</t>
  </si>
  <si>
    <t>PENNSYLVANIA</t>
  </si>
  <si>
    <t>PUB PRODUITS US</t>
  </si>
  <si>
    <t>RÉSEAUX US 01</t>
  </si>
  <si>
    <t>RÉSEAUX US 02</t>
  </si>
  <si>
    <t>UNION PACIFIC</t>
  </si>
  <si>
    <t xml:space="preserve">RÉSEAUX US 02 </t>
  </si>
  <si>
    <t xml:space="preserve">RÉSEAUX US 01 </t>
  </si>
  <si>
    <t>PUBS PRODUITS US</t>
  </si>
  <si>
    <t>GRANDS EXPRESS</t>
  </si>
  <si>
    <t xml:space="preserve">GRANDS EXPRESS </t>
  </si>
  <si>
    <t xml:space="preserve">LOGOS COMPAGNIES </t>
  </si>
  <si>
    <t>PENNSYVANIA</t>
  </si>
  <si>
    <t>132-51</t>
  </si>
  <si>
    <t xml:space="preserve">LA POSTE </t>
  </si>
  <si>
    <t xml:space="preserve">BLS </t>
  </si>
  <si>
    <t>CFF RÉSEAU</t>
  </si>
  <si>
    <t>VOITURES FRANÇAISE II</t>
  </si>
  <si>
    <t>CFF RÉSEAU I</t>
  </si>
  <si>
    <t>CFF RÉSEAU II</t>
  </si>
  <si>
    <t>2500-11</t>
  </si>
  <si>
    <t>VOITURES FRANÇAISES I</t>
  </si>
  <si>
    <t>VOITURES FRANÇAISES II</t>
  </si>
  <si>
    <t>510-46</t>
  </si>
  <si>
    <t>Ferroviaire</t>
  </si>
  <si>
    <t>FR HUPAC KANGOUROU</t>
  </si>
  <si>
    <t>520-70</t>
  </si>
  <si>
    <t>HUPAC KANGOUROU</t>
  </si>
  <si>
    <t>141-97</t>
  </si>
  <si>
    <t>FR PRESSES</t>
  </si>
  <si>
    <t>520-71</t>
  </si>
  <si>
    <t>510-47</t>
  </si>
  <si>
    <t>SYNDICATS</t>
  </si>
  <si>
    <t xml:space="preserve">PRESSE </t>
  </si>
  <si>
    <t>520-72</t>
  </si>
  <si>
    <t>SYNDICATS I</t>
  </si>
  <si>
    <t>SYNDICATS II</t>
  </si>
  <si>
    <t>520-73</t>
  </si>
  <si>
    <t>FR SYNDICATS</t>
  </si>
  <si>
    <t>520-74</t>
  </si>
  <si>
    <t>ENSEIGNES I</t>
  </si>
  <si>
    <t>520-75</t>
  </si>
  <si>
    <t>ENSEIGNES II</t>
  </si>
  <si>
    <t>FR ENSEIGNES</t>
  </si>
  <si>
    <t>510-48</t>
  </si>
  <si>
    <t>ENSEIGNES</t>
  </si>
  <si>
    <t>520-76</t>
  </si>
  <si>
    <t>UTILITAIRES</t>
  </si>
  <si>
    <t>510-49</t>
  </si>
  <si>
    <t>FR UTILITAIRES</t>
  </si>
  <si>
    <t>UTILITAIRES I</t>
  </si>
  <si>
    <t>UTILITAIRES II</t>
  </si>
  <si>
    <t>520-77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</si>
</sst>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\-#,##0.00\ &quot;€&quot;"/>
  </numFmts>
  <fonts count="3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Verdana"/>
    </font>
    <font>
      <b/>
      <sz val="10"/>
      <color theme="0"/>
      <name val="Verdana"/>
    </font>
    <font>
      <sz val="10"/>
      <color theme="1"/>
      <name val="Verdana"/>
    </font>
    <font>
      <b/>
      <sz val="9"/>
      <color theme="1"/>
      <name val="Verdana"/>
    </font>
    <font>
      <b/>
      <sz val="9"/>
      <color rgb="FF0000FF"/>
      <name val="Verdana"/>
    </font>
    <font>
      <sz val="9"/>
      <color theme="1"/>
      <name val="Verdana"/>
    </font>
    <font>
      <sz val="9"/>
      <color theme="1"/>
      <name val="Calibri"/>
      <family val="2"/>
      <scheme val="minor"/>
    </font>
    <font>
      <b/>
      <sz val="9"/>
      <name val="Verdana"/>
    </font>
    <font>
      <sz val="9"/>
      <color rgb="FF0000FF"/>
      <name val="Verdana"/>
    </font>
    <font>
      <sz val="9"/>
      <color rgb="FF0000FF"/>
      <name val="Calibri"/>
      <family val="2"/>
      <scheme val="minor"/>
    </font>
    <font>
      <b/>
      <sz val="9"/>
      <color theme="0"/>
      <name val="Verdana"/>
    </font>
    <font>
      <sz val="8"/>
      <name val="Calibri"/>
      <family val="2"/>
      <scheme val="minor"/>
    </font>
    <font>
      <sz val="9"/>
      <name val="Verdana"/>
    </font>
    <font>
      <b/>
      <sz val="10"/>
      <name val="Verdana"/>
    </font>
    <font>
      <b/>
      <sz val="8"/>
      <color theme="1"/>
      <name val="Verdana"/>
    </font>
    <font>
      <sz val="9"/>
      <color rgb="FF000000"/>
      <name val="Verdana"/>
    </font>
    <font>
      <b/>
      <sz val="9"/>
      <color theme="9" tint="-0.499984740745262"/>
      <name val="Verdana"/>
    </font>
    <font>
      <sz val="9"/>
      <color theme="9" tint="-0.499984740745262"/>
      <name val="Verdana"/>
    </font>
    <font>
      <sz val="12"/>
      <color rgb="FF000000"/>
      <name val="Calibri"/>
      <family val="2"/>
      <scheme val="minor"/>
    </font>
    <font>
      <b/>
      <sz val="9"/>
      <color rgb="FF000000"/>
      <name val="Verdana"/>
    </font>
    <font>
      <b/>
      <sz val="10"/>
      <color rgb="FFFFFFFF"/>
      <name val="Verdana"/>
    </font>
    <font>
      <b/>
      <sz val="9"/>
      <color rgb="FFFFFFFF"/>
      <name val="Verdana"/>
    </font>
    <font>
      <sz val="9"/>
      <color rgb="FF000000"/>
      <name val="Calibri"/>
      <family val="2"/>
      <scheme val="minor"/>
    </font>
    <font>
      <b/>
      <sz val="9"/>
      <color rgb="FF974706"/>
      <name val="Verdana"/>
    </font>
    <font>
      <sz val="9"/>
      <color rgb="FF974706"/>
      <name val="Verdana"/>
    </font>
    <font>
      <sz val="9"/>
      <color rgb="FF800000"/>
      <name val="Verdana"/>
    </font>
    <font>
      <sz val="9"/>
      <color rgb="FF800000"/>
      <name val="Calibri"/>
      <family val="2"/>
      <scheme val="minor"/>
    </font>
    <font>
      <b/>
      <sz val="9"/>
      <color rgb="FF800000"/>
      <name val="Verdana"/>
    </font>
    <font>
      <sz val="12"/>
      <color theme="1"/>
      <name val="Verdana"/>
    </font>
    <font>
      <b/>
      <sz val="9"/>
      <color theme="9" tint="-0.249977111117893"/>
      <name val="Verdana"/>
    </font>
    <font>
      <sz val="9"/>
      <color theme="9" tint="-0.249977111117893"/>
      <name val="Verdana"/>
    </font>
    <font>
      <b/>
      <sz val="12"/>
      <color theme="1"/>
      <name val="Calibri"/>
      <family val="2"/>
      <scheme val="minor"/>
    </font>
    <font>
      <b/>
      <sz val="12"/>
      <color theme="1"/>
      <name val="Verdana"/>
    </font>
  </fonts>
  <fills count="1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FF66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00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12">
    <xf numFmtId="0" fontId="0" fillId="0" borderId="0" xfId="0"/>
    <xf numFmtId="0" fontId="9" fillId="0" borderId="0" xfId="0" applyFont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4" borderId="0" xfId="0" applyFont="1" applyFill="1"/>
    <xf numFmtId="0" fontId="0" fillId="4" borderId="0" xfId="0" applyFill="1" applyAlignment="1">
      <alignment horizontal="center" vertical="center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0" fontId="15" fillId="0" borderId="1" xfId="0" applyFont="1" applyBorder="1"/>
    <xf numFmtId="0" fontId="11" fillId="0" borderId="1" xfId="0" applyFont="1" applyBorder="1"/>
    <xf numFmtId="0" fontId="7" fillId="0" borderId="1" xfId="0" applyFont="1" applyBorder="1"/>
    <xf numFmtId="0" fontId="11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8" fillId="0" borderId="1" xfId="0" applyFont="1" applyBorder="1"/>
    <xf numFmtId="0" fontId="6" fillId="0" borderId="1" xfId="0" applyFont="1" applyBorder="1" applyAlignment="1"/>
    <xf numFmtId="0" fontId="8" fillId="0" borderId="1" xfId="0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5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2" fillId="0" borderId="1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7" fillId="0" borderId="2" xfId="0" applyFont="1" applyBorder="1"/>
    <xf numFmtId="164" fontId="1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wrapText="1"/>
    </xf>
    <xf numFmtId="0" fontId="19" fillId="0" borderId="1" xfId="0" applyFont="1" applyBorder="1"/>
    <xf numFmtId="0" fontId="2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7" borderId="1" xfId="0" applyFill="1" applyBorder="1"/>
    <xf numFmtId="0" fontId="21" fillId="8" borderId="1" xfId="0" applyFont="1" applyFill="1" applyBorder="1"/>
    <xf numFmtId="0" fontId="11" fillId="9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23" fillId="10" borderId="1" xfId="0" applyFont="1" applyFill="1" applyBorder="1" applyAlignment="1">
      <alignment horizontal="left" vertical="center" wrapText="1"/>
    </xf>
    <xf numFmtId="0" fontId="24" fillId="11" borderId="3" xfId="0" applyFont="1" applyFill="1" applyBorder="1" applyAlignment="1">
      <alignment horizontal="center" vertical="center"/>
    </xf>
    <xf numFmtId="0" fontId="10" fillId="0" borderId="2" xfId="0" applyFont="1" applyBorder="1"/>
    <xf numFmtId="0" fontId="18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5" fillId="0" borderId="2" xfId="0" applyFont="1" applyBorder="1" applyAlignment="1">
      <alignment horizontal="right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6" fillId="0" borderId="2" xfId="0" applyFont="1" applyBorder="1"/>
    <xf numFmtId="0" fontId="26" fillId="9" borderId="1" xfId="0" applyFont="1" applyFill="1" applyBorder="1"/>
    <xf numFmtId="0" fontId="26" fillId="9" borderId="3" xfId="0" applyFont="1" applyFill="1" applyBorder="1"/>
    <xf numFmtId="0" fontId="27" fillId="9" borderId="3" xfId="0" applyFont="1" applyFill="1" applyBorder="1" applyAlignment="1">
      <alignment horizontal="center"/>
    </xf>
    <xf numFmtId="164" fontId="27" fillId="9" borderId="3" xfId="0" applyNumberFormat="1" applyFont="1" applyFill="1" applyBorder="1" applyAlignment="1">
      <alignment vertical="center"/>
    </xf>
    <xf numFmtId="0" fontId="26" fillId="9" borderId="2" xfId="0" applyFont="1" applyFill="1" applyBorder="1"/>
    <xf numFmtId="0" fontId="26" fillId="9" borderId="4" xfId="0" applyFont="1" applyFill="1" applyBorder="1"/>
    <xf numFmtId="0" fontId="27" fillId="9" borderId="4" xfId="0" applyFont="1" applyFill="1" applyBorder="1" applyAlignment="1">
      <alignment horizontal="center"/>
    </xf>
    <xf numFmtId="164" fontId="27" fillId="9" borderId="4" xfId="0" applyNumberFormat="1" applyFont="1" applyFill="1" applyBorder="1" applyAlignment="1">
      <alignment vertical="center"/>
    </xf>
    <xf numFmtId="0" fontId="22" fillId="9" borderId="4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7" fillId="0" borderId="1" xfId="0" applyFont="1" applyFill="1" applyBorder="1"/>
    <xf numFmtId="0" fontId="7" fillId="0" borderId="1" xfId="0" applyFont="1" applyBorder="1" applyAlignment="1">
      <alignment horizontal="left"/>
    </xf>
    <xf numFmtId="0" fontId="7" fillId="0" borderId="1" xfId="0" quotePrefix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0" fillId="0" borderId="1" xfId="0" quotePrefix="1" applyFont="1" applyBorder="1" applyAlignment="1">
      <alignment horizontal="left"/>
    </xf>
    <xf numFmtId="0" fontId="26" fillId="9" borderId="3" xfId="0" applyFont="1" applyFill="1" applyBorder="1" applyAlignment="1">
      <alignment horizontal="left"/>
    </xf>
    <xf numFmtId="0" fontId="26" fillId="9" borderId="4" xfId="0" applyFont="1" applyFill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0" fillId="0" borderId="0" xfId="0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6" fillId="12" borderId="2" xfId="0" applyFont="1" applyFill="1" applyBorder="1"/>
    <xf numFmtId="0" fontId="26" fillId="12" borderId="4" xfId="0" applyFont="1" applyFill="1" applyBorder="1"/>
    <xf numFmtId="0" fontId="10" fillId="0" borderId="4" xfId="0" applyFont="1" applyBorder="1"/>
    <xf numFmtId="0" fontId="8" fillId="0" borderId="2" xfId="0" applyFont="1" applyBorder="1" applyAlignment="1">
      <alignment horizontal="center"/>
    </xf>
    <xf numFmtId="0" fontId="10" fillId="0" borderId="2" xfId="0" applyFont="1" applyFill="1" applyBorder="1"/>
    <xf numFmtId="0" fontId="18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30" fillId="0" borderId="1" xfId="0" applyFont="1" applyBorder="1"/>
    <xf numFmtId="0" fontId="28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30" fillId="0" borderId="2" xfId="0" applyFont="1" applyBorder="1"/>
    <xf numFmtId="0" fontId="29" fillId="0" borderId="4" xfId="0" applyFont="1" applyBorder="1" applyAlignment="1">
      <alignment horizontal="center"/>
    </xf>
    <xf numFmtId="0" fontId="30" fillId="0" borderId="1" xfId="0" quotePrefix="1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164" fontId="28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7" fillId="0" borderId="3" xfId="0" applyFont="1" applyBorder="1"/>
    <xf numFmtId="0" fontId="11" fillId="0" borderId="3" xfId="0" applyFont="1" applyBorder="1" applyAlignment="1">
      <alignment horizontal="center"/>
    </xf>
    <xf numFmtId="0" fontId="15" fillId="0" borderId="3" xfId="0" applyFont="1" applyBorder="1" applyAlignment="1">
      <alignment horizontal="right"/>
    </xf>
    <xf numFmtId="0" fontId="28" fillId="0" borderId="4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21" fillId="9" borderId="1" xfId="0" applyFont="1" applyFill="1" applyBorder="1"/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31" fillId="0" borderId="0" xfId="0" applyFont="1"/>
    <xf numFmtId="0" fontId="18" fillId="0" borderId="2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31" fillId="4" borderId="0" xfId="0" applyFont="1" applyFill="1"/>
    <xf numFmtId="0" fontId="8" fillId="0" borderId="1" xfId="0" applyFont="1" applyBorder="1" applyAlignment="1"/>
    <xf numFmtId="0" fontId="18" fillId="0" borderId="2" xfId="0" applyFont="1" applyBorder="1"/>
    <xf numFmtId="0" fontId="8" fillId="0" borderId="4" xfId="0" applyFont="1" applyBorder="1" applyAlignment="1"/>
    <xf numFmtId="0" fontId="8" fillId="13" borderId="1" xfId="0" applyFont="1" applyFill="1" applyBorder="1" applyAlignment="1">
      <alignment horizontal="center"/>
    </xf>
    <xf numFmtId="0" fontId="30" fillId="12" borderId="1" xfId="0" applyFont="1" applyFill="1" applyBorder="1"/>
    <xf numFmtId="0" fontId="15" fillId="13" borderId="1" xfId="0" applyFont="1" applyFill="1" applyBorder="1" applyAlignment="1">
      <alignment horizontal="center"/>
    </xf>
    <xf numFmtId="0" fontId="30" fillId="0" borderId="2" xfId="0" applyFont="1" applyFill="1" applyBorder="1"/>
    <xf numFmtId="0" fontId="28" fillId="0" borderId="2" xfId="0" applyFont="1" applyFill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9" borderId="3" xfId="0" applyFont="1" applyFill="1" applyBorder="1" applyAlignment="1">
      <alignment horizontal="center" vertical="center"/>
    </xf>
    <xf numFmtId="0" fontId="10" fillId="9" borderId="4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/>
    </xf>
    <xf numFmtId="0" fontId="28" fillId="13" borderId="1" xfId="0" applyFont="1" applyFill="1" applyBorder="1" applyAlignment="1">
      <alignment horizontal="center"/>
    </xf>
    <xf numFmtId="0" fontId="15" fillId="13" borderId="1" xfId="0" applyFont="1" applyFill="1" applyBorder="1"/>
    <xf numFmtId="0" fontId="8" fillId="13" borderId="1" xfId="0" applyFont="1" applyFill="1" applyBorder="1"/>
    <xf numFmtId="0" fontId="8" fillId="13" borderId="1" xfId="0" applyFont="1" applyFill="1" applyBorder="1" applyAlignment="1">
      <alignment horizontal="left"/>
    </xf>
    <xf numFmtId="0" fontId="8" fillId="13" borderId="1" xfId="0" applyFont="1" applyFill="1" applyBorder="1" applyAlignment="1">
      <alignment horizontal="right"/>
    </xf>
    <xf numFmtId="0" fontId="8" fillId="13" borderId="2" xfId="0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8" fillId="0" borderId="4" xfId="0" applyFont="1" applyBorder="1"/>
    <xf numFmtId="0" fontId="24" fillId="11" borderId="1" xfId="0" applyFont="1" applyFill="1" applyBorder="1" applyAlignment="1">
      <alignment horizontal="center" vertical="center"/>
    </xf>
    <xf numFmtId="0" fontId="31" fillId="0" borderId="1" xfId="0" applyFont="1" applyBorder="1"/>
    <xf numFmtId="0" fontId="31" fillId="0" borderId="4" xfId="0" applyFont="1" applyBorder="1"/>
    <xf numFmtId="0" fontId="11" fillId="13" borderId="1" xfId="0" applyFont="1" applyFill="1" applyBorder="1" applyAlignment="1">
      <alignment horizontal="center" wrapText="1"/>
    </xf>
    <xf numFmtId="0" fontId="11" fillId="13" borderId="1" xfId="0" applyFont="1" applyFill="1" applyBorder="1"/>
    <xf numFmtId="0" fontId="11" fillId="13" borderId="1" xfId="0" applyFont="1" applyFill="1" applyBorder="1" applyAlignment="1">
      <alignment horizontal="right"/>
    </xf>
    <xf numFmtId="0" fontId="20" fillId="13" borderId="1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left"/>
    </xf>
    <xf numFmtId="0" fontId="20" fillId="13" borderId="1" xfId="0" applyFont="1" applyFill="1" applyBorder="1"/>
    <xf numFmtId="0" fontId="18" fillId="13" borderId="1" xfId="0" applyFont="1" applyFill="1" applyBorder="1" applyAlignment="1">
      <alignment horizontal="right"/>
    </xf>
    <xf numFmtId="0" fontId="32" fillId="0" borderId="1" xfId="0" applyFont="1" applyBorder="1"/>
    <xf numFmtId="0" fontId="32" fillId="0" borderId="1" xfId="0" quotePrefix="1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64" fontId="33" fillId="9" borderId="4" xfId="0" applyNumberFormat="1" applyFont="1" applyFill="1" applyBorder="1" applyAlignment="1">
      <alignment vertical="center"/>
    </xf>
    <xf numFmtId="0" fontId="32" fillId="9" borderId="4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right"/>
    </xf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right"/>
    </xf>
    <xf numFmtId="0" fontId="11" fillId="14" borderId="1" xfId="0" applyFont="1" applyFill="1" applyBorder="1" applyAlignment="1">
      <alignment horizontal="right"/>
    </xf>
    <xf numFmtId="0" fontId="12" fillId="14" borderId="1" xfId="0" applyFont="1" applyFill="1" applyBorder="1" applyAlignment="1">
      <alignment horizontal="right"/>
    </xf>
    <xf numFmtId="0" fontId="11" fillId="14" borderId="3" xfId="0" applyFont="1" applyFill="1" applyBorder="1" applyAlignment="1">
      <alignment horizontal="right"/>
    </xf>
    <xf numFmtId="0" fontId="8" fillId="14" borderId="1" xfId="0" applyFont="1" applyFill="1" applyBorder="1" applyAlignment="1">
      <alignment horizontal="right"/>
    </xf>
    <xf numFmtId="0" fontId="15" fillId="14" borderId="1" xfId="0" applyFont="1" applyFill="1" applyBorder="1" applyAlignment="1">
      <alignment horizontal="right"/>
    </xf>
    <xf numFmtId="0" fontId="8" fillId="6" borderId="1" xfId="0" applyFont="1" applyFill="1" applyBorder="1" applyAlignment="1">
      <alignment horizontal="right"/>
    </xf>
    <xf numFmtId="0" fontId="15" fillId="6" borderId="1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/>
    </xf>
    <xf numFmtId="0" fontId="12" fillId="6" borderId="1" xfId="0" applyFont="1" applyFill="1" applyBorder="1" applyAlignment="1">
      <alignment horizontal="right" wrapText="1"/>
    </xf>
    <xf numFmtId="0" fontId="22" fillId="0" borderId="4" xfId="0" applyFont="1" applyBorder="1" applyAlignment="1">
      <alignment horizontal="center" wrapText="1"/>
    </xf>
    <xf numFmtId="0" fontId="34" fillId="0" borderId="0" xfId="0" applyFont="1"/>
    <xf numFmtId="0" fontId="7" fillId="3" borderId="1" xfId="0" applyFont="1" applyFill="1" applyBorder="1"/>
    <xf numFmtId="0" fontId="31" fillId="3" borderId="1" xfId="0" applyFont="1" applyFill="1" applyBorder="1"/>
    <xf numFmtId="0" fontId="6" fillId="3" borderId="1" xfId="0" applyFont="1" applyFill="1" applyBorder="1"/>
    <xf numFmtId="0" fontId="10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35" fillId="0" borderId="1" xfId="0" applyFont="1" applyBorder="1"/>
    <xf numFmtId="0" fontId="34" fillId="0" borderId="1" xfId="0" applyFont="1" applyBorder="1"/>
    <xf numFmtId="0" fontId="8" fillId="0" borderId="2" xfId="0" applyFont="1" applyBorder="1"/>
    <xf numFmtId="0" fontId="6" fillId="0" borderId="0" xfId="0" applyFont="1" applyAlignment="1">
      <alignment horizontal="center"/>
    </xf>
    <xf numFmtId="0" fontId="30" fillId="0" borderId="3" xfId="0" applyFont="1" applyBorder="1"/>
    <xf numFmtId="0" fontId="19" fillId="13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horizontal="right"/>
    </xf>
    <xf numFmtId="0" fontId="29" fillId="0" borderId="1" xfId="0" applyFont="1" applyBorder="1" applyAlignment="1">
      <alignment horizontal="right"/>
    </xf>
    <xf numFmtId="164" fontId="18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3" xfId="0" applyFont="1" applyBorder="1"/>
    <xf numFmtId="0" fontId="15" fillId="0" borderId="3" xfId="0" applyFont="1" applyBorder="1" applyAlignment="1">
      <alignment horizontal="center"/>
    </xf>
    <xf numFmtId="164" fontId="18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8" fillId="13" borderId="0" xfId="0" applyFont="1" applyFill="1" applyBorder="1" applyAlignment="1">
      <alignment horizontal="center"/>
    </xf>
    <xf numFmtId="0" fontId="10" fillId="0" borderId="6" xfId="0" applyFont="1" applyBorder="1"/>
    <xf numFmtId="0" fontId="1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</cellXfs>
  <cellStyles count="200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5" builtinId="8" hidden="1"/>
    <cellStyle name="Lien hypertexte" xfId="687" builtinId="8" hidden="1"/>
    <cellStyle name="Lien hypertexte" xfId="689" builtinId="8" hidden="1"/>
    <cellStyle name="Lien hypertexte" xfId="691" builtinId="8" hidden="1"/>
    <cellStyle name="Lien hypertexte" xfId="693" builtinId="8" hidden="1"/>
    <cellStyle name="Lien hypertexte" xfId="695" builtinId="8" hidden="1"/>
    <cellStyle name="Lien hypertexte" xfId="697" builtinId="8" hidden="1"/>
    <cellStyle name="Lien hypertexte" xfId="699" builtinId="8" hidden="1"/>
    <cellStyle name="Lien hypertexte" xfId="701" builtinId="8" hidden="1"/>
    <cellStyle name="Lien hypertexte" xfId="703" builtinId="8" hidden="1"/>
    <cellStyle name="Lien hypertexte" xfId="705" builtinId="8" hidden="1"/>
    <cellStyle name="Lien hypertexte" xfId="707" builtinId="8" hidden="1"/>
    <cellStyle name="Lien hypertexte" xfId="709" builtinId="8" hidden="1"/>
    <cellStyle name="Lien hypertexte" xfId="711" builtinId="8" hidden="1"/>
    <cellStyle name="Lien hypertexte" xfId="713" builtinId="8" hidden="1"/>
    <cellStyle name="Lien hypertexte" xfId="715" builtinId="8" hidden="1"/>
    <cellStyle name="Lien hypertexte" xfId="717" builtinId="8" hidden="1"/>
    <cellStyle name="Lien hypertexte" xfId="719" builtinId="8" hidden="1"/>
    <cellStyle name="Lien hypertexte" xfId="721" builtinId="8" hidden="1"/>
    <cellStyle name="Lien hypertexte" xfId="723" builtinId="8" hidden="1"/>
    <cellStyle name="Lien hypertexte" xfId="725" builtinId="8" hidden="1"/>
    <cellStyle name="Lien hypertexte" xfId="727" builtinId="8" hidden="1"/>
    <cellStyle name="Lien hypertexte" xfId="729" builtinId="8" hidden="1"/>
    <cellStyle name="Lien hypertexte" xfId="731" builtinId="8" hidden="1"/>
    <cellStyle name="Lien hypertexte" xfId="733" builtinId="8" hidden="1"/>
    <cellStyle name="Lien hypertexte" xfId="735" builtinId="8" hidden="1"/>
    <cellStyle name="Lien hypertexte" xfId="737" builtinId="8" hidden="1"/>
    <cellStyle name="Lien hypertexte" xfId="739" builtinId="8" hidden="1"/>
    <cellStyle name="Lien hypertexte" xfId="741" builtinId="8" hidden="1"/>
    <cellStyle name="Lien hypertexte" xfId="743" builtinId="8" hidden="1"/>
    <cellStyle name="Lien hypertexte" xfId="745" builtinId="8" hidden="1"/>
    <cellStyle name="Lien hypertexte" xfId="747" builtinId="8" hidden="1"/>
    <cellStyle name="Lien hypertexte" xfId="749" builtinId="8" hidden="1"/>
    <cellStyle name="Lien hypertexte" xfId="751" builtinId="8" hidden="1"/>
    <cellStyle name="Lien hypertexte" xfId="753" builtinId="8" hidden="1"/>
    <cellStyle name="Lien hypertexte" xfId="755" builtinId="8" hidden="1"/>
    <cellStyle name="Lien hypertexte" xfId="757" builtinId="8" hidden="1"/>
    <cellStyle name="Lien hypertexte" xfId="759" builtinId="8" hidden="1"/>
    <cellStyle name="Lien hypertexte" xfId="761" builtinId="8" hidden="1"/>
    <cellStyle name="Lien hypertexte" xfId="763" builtinId="8" hidden="1"/>
    <cellStyle name="Lien hypertexte" xfId="765" builtinId="8" hidden="1"/>
    <cellStyle name="Lien hypertexte" xfId="767" builtinId="8" hidden="1"/>
    <cellStyle name="Lien hypertexte" xfId="769" builtinId="8" hidden="1"/>
    <cellStyle name="Lien hypertexte" xfId="771" builtinId="8" hidden="1"/>
    <cellStyle name="Lien hypertexte" xfId="773" builtinId="8" hidden="1"/>
    <cellStyle name="Lien hypertexte" xfId="775" builtinId="8" hidden="1"/>
    <cellStyle name="Lien hypertexte" xfId="777" builtinId="8" hidden="1"/>
    <cellStyle name="Lien hypertexte" xfId="779" builtinId="8" hidden="1"/>
    <cellStyle name="Lien hypertexte" xfId="781" builtinId="8" hidden="1"/>
    <cellStyle name="Lien hypertexte" xfId="783" builtinId="8" hidden="1"/>
    <cellStyle name="Lien hypertexte" xfId="785" builtinId="8" hidden="1"/>
    <cellStyle name="Lien hypertexte" xfId="787" builtinId="8" hidden="1"/>
    <cellStyle name="Lien hypertexte" xfId="789" builtinId="8" hidden="1"/>
    <cellStyle name="Lien hypertexte" xfId="791" builtinId="8" hidden="1"/>
    <cellStyle name="Lien hypertexte" xfId="793" builtinId="8" hidden="1"/>
    <cellStyle name="Lien hypertexte" xfId="795" builtinId="8" hidden="1"/>
    <cellStyle name="Lien hypertexte" xfId="797" builtinId="8" hidden="1"/>
    <cellStyle name="Lien hypertexte" xfId="799" builtinId="8" hidden="1"/>
    <cellStyle name="Lien hypertexte" xfId="801" builtinId="8" hidden="1"/>
    <cellStyle name="Lien hypertexte" xfId="803" builtinId="8" hidden="1"/>
    <cellStyle name="Lien hypertexte" xfId="805" builtinId="8" hidden="1"/>
    <cellStyle name="Lien hypertexte" xfId="807" builtinId="8" hidden="1"/>
    <cellStyle name="Lien hypertexte" xfId="809" builtinId="8" hidden="1"/>
    <cellStyle name="Lien hypertexte" xfId="811" builtinId="8" hidden="1"/>
    <cellStyle name="Lien hypertexte" xfId="813" builtinId="8" hidden="1"/>
    <cellStyle name="Lien hypertexte" xfId="815" builtinId="8" hidden="1"/>
    <cellStyle name="Lien hypertexte" xfId="817" builtinId="8" hidden="1"/>
    <cellStyle name="Lien hypertexte" xfId="819" builtinId="8" hidden="1"/>
    <cellStyle name="Lien hypertexte" xfId="821" builtinId="8" hidden="1"/>
    <cellStyle name="Lien hypertexte" xfId="823" builtinId="8" hidden="1"/>
    <cellStyle name="Lien hypertexte" xfId="825" builtinId="8" hidden="1"/>
    <cellStyle name="Lien hypertexte" xfId="827" builtinId="8" hidden="1"/>
    <cellStyle name="Lien hypertexte" xfId="829" builtinId="8" hidden="1"/>
    <cellStyle name="Lien hypertexte" xfId="831" builtinId="8" hidden="1"/>
    <cellStyle name="Lien hypertexte" xfId="833" builtinId="8" hidden="1"/>
    <cellStyle name="Lien hypertexte" xfId="835" builtinId="8" hidden="1"/>
    <cellStyle name="Lien hypertexte" xfId="837" builtinId="8" hidden="1"/>
    <cellStyle name="Lien hypertexte" xfId="839" builtinId="8" hidden="1"/>
    <cellStyle name="Lien hypertexte" xfId="841" builtinId="8" hidden="1"/>
    <cellStyle name="Lien hypertexte" xfId="843" builtinId="8" hidden="1"/>
    <cellStyle name="Lien hypertexte" xfId="845" builtinId="8" hidden="1"/>
    <cellStyle name="Lien hypertexte" xfId="847" builtinId="8" hidden="1"/>
    <cellStyle name="Lien hypertexte" xfId="849" builtinId="8" hidden="1"/>
    <cellStyle name="Lien hypertexte" xfId="851" builtinId="8" hidden="1"/>
    <cellStyle name="Lien hypertexte" xfId="853" builtinId="8" hidden="1"/>
    <cellStyle name="Lien hypertexte" xfId="855" builtinId="8" hidden="1"/>
    <cellStyle name="Lien hypertexte" xfId="857" builtinId="8" hidden="1"/>
    <cellStyle name="Lien hypertexte" xfId="859" builtinId="8" hidden="1"/>
    <cellStyle name="Lien hypertexte" xfId="861" builtinId="8" hidden="1"/>
    <cellStyle name="Lien hypertexte" xfId="863" builtinId="8" hidden="1"/>
    <cellStyle name="Lien hypertexte" xfId="865" builtinId="8" hidden="1"/>
    <cellStyle name="Lien hypertexte" xfId="867" builtinId="8" hidden="1"/>
    <cellStyle name="Lien hypertexte" xfId="869" builtinId="8" hidden="1"/>
    <cellStyle name="Lien hypertexte" xfId="871" builtinId="8" hidden="1"/>
    <cellStyle name="Lien hypertexte" xfId="873" builtinId="8" hidden="1"/>
    <cellStyle name="Lien hypertexte" xfId="875" builtinId="8" hidden="1"/>
    <cellStyle name="Lien hypertexte" xfId="877" builtinId="8" hidden="1"/>
    <cellStyle name="Lien hypertexte" xfId="879" builtinId="8" hidden="1"/>
    <cellStyle name="Lien hypertexte" xfId="881" builtinId="8" hidden="1"/>
    <cellStyle name="Lien hypertexte" xfId="883" builtinId="8" hidden="1"/>
    <cellStyle name="Lien hypertexte" xfId="885" builtinId="8" hidden="1"/>
    <cellStyle name="Lien hypertexte" xfId="887" builtinId="8" hidden="1"/>
    <cellStyle name="Lien hypertexte" xfId="889" builtinId="8" hidden="1"/>
    <cellStyle name="Lien hypertexte" xfId="891" builtinId="8" hidden="1"/>
    <cellStyle name="Lien hypertexte" xfId="893" builtinId="8" hidden="1"/>
    <cellStyle name="Lien hypertexte" xfId="895" builtinId="8" hidden="1"/>
    <cellStyle name="Lien hypertexte" xfId="897" builtinId="8" hidden="1"/>
    <cellStyle name="Lien hypertexte" xfId="899" builtinId="8" hidden="1"/>
    <cellStyle name="Lien hypertexte" xfId="901" builtinId="8" hidden="1"/>
    <cellStyle name="Lien hypertexte" xfId="903" builtinId="8" hidden="1"/>
    <cellStyle name="Lien hypertexte" xfId="905" builtinId="8" hidden="1"/>
    <cellStyle name="Lien hypertexte" xfId="907" builtinId="8" hidden="1"/>
    <cellStyle name="Lien hypertexte" xfId="909" builtinId="8" hidden="1"/>
    <cellStyle name="Lien hypertexte" xfId="911" builtinId="8" hidden="1"/>
    <cellStyle name="Lien hypertexte" xfId="913" builtinId="8" hidden="1"/>
    <cellStyle name="Lien hypertexte" xfId="915" builtinId="8" hidden="1"/>
    <cellStyle name="Lien hypertexte" xfId="917" builtinId="8" hidden="1"/>
    <cellStyle name="Lien hypertexte" xfId="919" builtinId="8" hidden="1"/>
    <cellStyle name="Lien hypertexte" xfId="921" builtinId="8" hidden="1"/>
    <cellStyle name="Lien hypertexte" xfId="923" builtinId="8" hidden="1"/>
    <cellStyle name="Lien hypertexte" xfId="925" builtinId="8" hidden="1"/>
    <cellStyle name="Lien hypertexte" xfId="927" builtinId="8" hidden="1"/>
    <cellStyle name="Lien hypertexte" xfId="929" builtinId="8" hidden="1"/>
    <cellStyle name="Lien hypertexte" xfId="931" builtinId="8" hidden="1"/>
    <cellStyle name="Lien hypertexte" xfId="933" builtinId="8" hidden="1"/>
    <cellStyle name="Lien hypertexte" xfId="935" builtinId="8" hidden="1"/>
    <cellStyle name="Lien hypertexte" xfId="937" builtinId="8" hidden="1"/>
    <cellStyle name="Lien hypertexte" xfId="939" builtinId="8" hidden="1"/>
    <cellStyle name="Lien hypertexte" xfId="941" builtinId="8" hidden="1"/>
    <cellStyle name="Lien hypertexte" xfId="943" builtinId="8" hidden="1"/>
    <cellStyle name="Lien hypertexte" xfId="945" builtinId="8" hidden="1"/>
    <cellStyle name="Lien hypertexte" xfId="947" builtinId="8" hidden="1"/>
    <cellStyle name="Lien hypertexte" xfId="949" builtinId="8" hidden="1"/>
    <cellStyle name="Lien hypertexte" xfId="951" builtinId="8" hidden="1"/>
    <cellStyle name="Lien hypertexte" xfId="953" builtinId="8" hidden="1"/>
    <cellStyle name="Lien hypertexte" xfId="955" builtinId="8" hidden="1"/>
    <cellStyle name="Lien hypertexte" xfId="957" builtinId="8" hidden="1"/>
    <cellStyle name="Lien hypertexte" xfId="959" builtinId="8" hidden="1"/>
    <cellStyle name="Lien hypertexte" xfId="961" builtinId="8" hidden="1"/>
    <cellStyle name="Lien hypertexte" xfId="963" builtinId="8" hidden="1"/>
    <cellStyle name="Lien hypertexte" xfId="965" builtinId="8" hidden="1"/>
    <cellStyle name="Lien hypertexte" xfId="967" builtinId="8" hidden="1"/>
    <cellStyle name="Lien hypertexte" xfId="969" builtinId="8" hidden="1"/>
    <cellStyle name="Lien hypertexte" xfId="971" builtinId="8" hidden="1"/>
    <cellStyle name="Lien hypertexte" xfId="973" builtinId="8" hidden="1"/>
    <cellStyle name="Lien hypertexte" xfId="975" builtinId="8" hidden="1"/>
    <cellStyle name="Lien hypertexte" xfId="977" builtinId="8" hidden="1"/>
    <cellStyle name="Lien hypertexte" xfId="979" builtinId="8" hidden="1"/>
    <cellStyle name="Lien hypertexte" xfId="981" builtinId="8" hidden="1"/>
    <cellStyle name="Lien hypertexte" xfId="983" builtinId="8" hidden="1"/>
    <cellStyle name="Lien hypertexte" xfId="985" builtinId="8" hidden="1"/>
    <cellStyle name="Lien hypertexte" xfId="987" builtinId="8" hidden="1"/>
    <cellStyle name="Lien hypertexte" xfId="989" builtinId="8" hidden="1"/>
    <cellStyle name="Lien hypertexte" xfId="991" builtinId="8" hidden="1"/>
    <cellStyle name="Lien hypertexte" xfId="993" builtinId="8" hidden="1"/>
    <cellStyle name="Lien hypertexte" xfId="995" builtinId="8" hidden="1"/>
    <cellStyle name="Lien hypertexte" xfId="997" builtinId="8" hidden="1"/>
    <cellStyle name="Lien hypertexte" xfId="999" builtinId="8" hidden="1"/>
    <cellStyle name="Lien hypertexte" xfId="1001" builtinId="8" hidden="1"/>
    <cellStyle name="Lien hypertexte" xfId="1003" builtinId="8" hidden="1"/>
    <cellStyle name="Lien hypertexte" xfId="1005" builtinId="8" hidden="1"/>
    <cellStyle name="Lien hypertexte" xfId="1007" builtinId="8" hidden="1"/>
    <cellStyle name="Lien hypertexte" xfId="1009" builtinId="8" hidden="1"/>
    <cellStyle name="Lien hypertexte" xfId="1011" builtinId="8" hidden="1"/>
    <cellStyle name="Lien hypertexte" xfId="1013" builtinId="8" hidden="1"/>
    <cellStyle name="Lien hypertexte" xfId="1015" builtinId="8" hidden="1"/>
    <cellStyle name="Lien hypertexte" xfId="1017" builtinId="8" hidden="1"/>
    <cellStyle name="Lien hypertexte" xfId="1019" builtinId="8" hidden="1"/>
    <cellStyle name="Lien hypertexte" xfId="1021" builtinId="8" hidden="1"/>
    <cellStyle name="Lien hypertexte" xfId="1023" builtinId="8" hidden="1"/>
    <cellStyle name="Lien hypertexte" xfId="1025" builtinId="8" hidden="1"/>
    <cellStyle name="Lien hypertexte" xfId="1027" builtinId="8" hidden="1"/>
    <cellStyle name="Lien hypertexte" xfId="1029" builtinId="8" hidden="1"/>
    <cellStyle name="Lien hypertexte" xfId="1031" builtinId="8" hidden="1"/>
    <cellStyle name="Lien hypertexte" xfId="1033" builtinId="8" hidden="1"/>
    <cellStyle name="Lien hypertexte" xfId="1035" builtinId="8" hidden="1"/>
    <cellStyle name="Lien hypertexte" xfId="1037" builtinId="8" hidden="1"/>
    <cellStyle name="Lien hypertexte" xfId="1039" builtinId="8" hidden="1"/>
    <cellStyle name="Lien hypertexte" xfId="1041" builtinId="8" hidden="1"/>
    <cellStyle name="Lien hypertexte" xfId="1043" builtinId="8" hidden="1"/>
    <cellStyle name="Lien hypertexte" xfId="1045" builtinId="8" hidden="1"/>
    <cellStyle name="Lien hypertexte" xfId="1047" builtinId="8" hidden="1"/>
    <cellStyle name="Lien hypertexte" xfId="1049" builtinId="8" hidden="1"/>
    <cellStyle name="Lien hypertexte" xfId="1051" builtinId="8" hidden="1"/>
    <cellStyle name="Lien hypertexte" xfId="1053" builtinId="8" hidden="1"/>
    <cellStyle name="Lien hypertexte" xfId="1055" builtinId="8" hidden="1"/>
    <cellStyle name="Lien hypertexte" xfId="1057" builtinId="8" hidden="1"/>
    <cellStyle name="Lien hypertexte" xfId="1059" builtinId="8" hidden="1"/>
    <cellStyle name="Lien hypertexte" xfId="1061" builtinId="8" hidden="1"/>
    <cellStyle name="Lien hypertexte" xfId="1063" builtinId="8" hidden="1"/>
    <cellStyle name="Lien hypertexte" xfId="1065" builtinId="8" hidden="1"/>
    <cellStyle name="Lien hypertexte" xfId="1067" builtinId="8" hidden="1"/>
    <cellStyle name="Lien hypertexte" xfId="1069" builtinId="8" hidden="1"/>
    <cellStyle name="Lien hypertexte" xfId="1071" builtinId="8" hidden="1"/>
    <cellStyle name="Lien hypertexte" xfId="1073" builtinId="8" hidden="1"/>
    <cellStyle name="Lien hypertexte" xfId="1075" builtinId="8" hidden="1"/>
    <cellStyle name="Lien hypertexte" xfId="1077" builtinId="8" hidden="1"/>
    <cellStyle name="Lien hypertexte" xfId="1079" builtinId="8" hidden="1"/>
    <cellStyle name="Lien hypertexte" xfId="1081" builtinId="8" hidden="1"/>
    <cellStyle name="Lien hypertexte" xfId="1083" builtinId="8" hidden="1"/>
    <cellStyle name="Lien hypertexte" xfId="1085" builtinId="8" hidden="1"/>
    <cellStyle name="Lien hypertexte" xfId="1087" builtinId="8" hidden="1"/>
    <cellStyle name="Lien hypertexte" xfId="1089" builtinId="8" hidden="1"/>
    <cellStyle name="Lien hypertexte" xfId="1091" builtinId="8" hidden="1"/>
    <cellStyle name="Lien hypertexte" xfId="1093" builtinId="8" hidden="1"/>
    <cellStyle name="Lien hypertexte" xfId="1095" builtinId="8" hidden="1"/>
    <cellStyle name="Lien hypertexte" xfId="1097" builtinId="8" hidden="1"/>
    <cellStyle name="Lien hypertexte" xfId="1099" builtinId="8" hidden="1"/>
    <cellStyle name="Lien hypertexte" xfId="1101" builtinId="8" hidden="1"/>
    <cellStyle name="Lien hypertexte" xfId="1103" builtinId="8" hidden="1"/>
    <cellStyle name="Lien hypertexte" xfId="1105" builtinId="8" hidden="1"/>
    <cellStyle name="Lien hypertexte" xfId="1107" builtinId="8" hidden="1"/>
    <cellStyle name="Lien hypertexte" xfId="1109" builtinId="8" hidden="1"/>
    <cellStyle name="Lien hypertexte" xfId="1111" builtinId="8" hidden="1"/>
    <cellStyle name="Lien hypertexte" xfId="1113" builtinId="8" hidden="1"/>
    <cellStyle name="Lien hypertexte" xfId="1115" builtinId="8" hidden="1"/>
    <cellStyle name="Lien hypertexte" xfId="1117" builtinId="8" hidden="1"/>
    <cellStyle name="Lien hypertexte" xfId="1119" builtinId="8" hidden="1"/>
    <cellStyle name="Lien hypertexte" xfId="1121" builtinId="8" hidden="1"/>
    <cellStyle name="Lien hypertexte" xfId="1123" builtinId="8" hidden="1"/>
    <cellStyle name="Lien hypertexte" xfId="1125" builtinId="8" hidden="1"/>
    <cellStyle name="Lien hypertexte" xfId="1127" builtinId="8" hidden="1"/>
    <cellStyle name="Lien hypertexte" xfId="1129" builtinId="8" hidden="1"/>
    <cellStyle name="Lien hypertexte" xfId="1131" builtinId="8" hidden="1"/>
    <cellStyle name="Lien hypertexte" xfId="1133" builtinId="8" hidden="1"/>
    <cellStyle name="Lien hypertexte" xfId="1135" builtinId="8" hidden="1"/>
    <cellStyle name="Lien hypertexte" xfId="1137" builtinId="8" hidden="1"/>
    <cellStyle name="Lien hypertexte" xfId="1139" builtinId="8" hidden="1"/>
    <cellStyle name="Lien hypertexte" xfId="1141" builtinId="8" hidden="1"/>
    <cellStyle name="Lien hypertexte" xfId="1143" builtinId="8" hidden="1"/>
    <cellStyle name="Lien hypertexte" xfId="1145" builtinId="8" hidden="1"/>
    <cellStyle name="Lien hypertexte" xfId="1147" builtinId="8" hidden="1"/>
    <cellStyle name="Lien hypertexte" xfId="1149" builtinId="8" hidden="1"/>
    <cellStyle name="Lien hypertexte" xfId="1151" builtinId="8" hidden="1"/>
    <cellStyle name="Lien hypertexte" xfId="1153" builtinId="8" hidden="1"/>
    <cellStyle name="Lien hypertexte" xfId="1155" builtinId="8" hidden="1"/>
    <cellStyle name="Lien hypertexte" xfId="1157" builtinId="8" hidden="1"/>
    <cellStyle name="Lien hypertexte" xfId="1159" builtinId="8" hidden="1"/>
    <cellStyle name="Lien hypertexte" xfId="1161" builtinId="8" hidden="1"/>
    <cellStyle name="Lien hypertexte" xfId="1163" builtinId="8" hidden="1"/>
    <cellStyle name="Lien hypertexte" xfId="1165" builtinId="8" hidden="1"/>
    <cellStyle name="Lien hypertexte" xfId="1167" builtinId="8" hidden="1"/>
    <cellStyle name="Lien hypertexte" xfId="1169" builtinId="8" hidden="1"/>
    <cellStyle name="Lien hypertexte" xfId="1171" builtinId="8" hidden="1"/>
    <cellStyle name="Lien hypertexte" xfId="1173" builtinId="8" hidden="1"/>
    <cellStyle name="Lien hypertexte" xfId="1175" builtinId="8" hidden="1"/>
    <cellStyle name="Lien hypertexte" xfId="1177" builtinId="8" hidden="1"/>
    <cellStyle name="Lien hypertexte" xfId="1179" builtinId="8" hidden="1"/>
    <cellStyle name="Lien hypertexte" xfId="1181" builtinId="8" hidden="1"/>
    <cellStyle name="Lien hypertexte" xfId="1183" builtinId="8" hidden="1"/>
    <cellStyle name="Lien hypertexte" xfId="1185" builtinId="8" hidden="1"/>
    <cellStyle name="Lien hypertexte" xfId="1187" builtinId="8" hidden="1"/>
    <cellStyle name="Lien hypertexte" xfId="1189" builtinId="8" hidden="1"/>
    <cellStyle name="Lien hypertexte" xfId="1191" builtinId="8" hidden="1"/>
    <cellStyle name="Lien hypertexte" xfId="1193" builtinId="8" hidden="1"/>
    <cellStyle name="Lien hypertexte" xfId="1195" builtinId="8" hidden="1"/>
    <cellStyle name="Lien hypertexte" xfId="1197" builtinId="8" hidden="1"/>
    <cellStyle name="Lien hypertexte" xfId="1199" builtinId="8" hidden="1"/>
    <cellStyle name="Lien hypertexte" xfId="1201" builtinId="8" hidden="1"/>
    <cellStyle name="Lien hypertexte" xfId="1203" builtinId="8" hidden="1"/>
    <cellStyle name="Lien hypertexte" xfId="1205" builtinId="8" hidden="1"/>
    <cellStyle name="Lien hypertexte" xfId="1207" builtinId="8" hidden="1"/>
    <cellStyle name="Lien hypertexte" xfId="1209" builtinId="8" hidden="1"/>
    <cellStyle name="Lien hypertexte" xfId="1211" builtinId="8" hidden="1"/>
    <cellStyle name="Lien hypertexte" xfId="1213" builtinId="8" hidden="1"/>
    <cellStyle name="Lien hypertexte" xfId="1215" builtinId="8" hidden="1"/>
    <cellStyle name="Lien hypertexte" xfId="1217" builtinId="8" hidden="1"/>
    <cellStyle name="Lien hypertexte" xfId="1219" builtinId="8" hidden="1"/>
    <cellStyle name="Lien hypertexte" xfId="1221" builtinId="8" hidden="1"/>
    <cellStyle name="Lien hypertexte" xfId="1223" builtinId="8" hidden="1"/>
    <cellStyle name="Lien hypertexte" xfId="1225" builtinId="8" hidden="1"/>
    <cellStyle name="Lien hypertexte" xfId="1227" builtinId="8" hidden="1"/>
    <cellStyle name="Lien hypertexte" xfId="1229" builtinId="8" hidden="1"/>
    <cellStyle name="Lien hypertexte" xfId="1231" builtinId="8" hidden="1"/>
    <cellStyle name="Lien hypertexte" xfId="1233" builtinId="8" hidden="1"/>
    <cellStyle name="Lien hypertexte" xfId="1235" builtinId="8" hidden="1"/>
    <cellStyle name="Lien hypertexte" xfId="1237" builtinId="8" hidden="1"/>
    <cellStyle name="Lien hypertexte" xfId="1239" builtinId="8" hidden="1"/>
    <cellStyle name="Lien hypertexte" xfId="1241" builtinId="8" hidden="1"/>
    <cellStyle name="Lien hypertexte" xfId="1243" builtinId="8" hidden="1"/>
    <cellStyle name="Lien hypertexte" xfId="1245" builtinId="8" hidden="1"/>
    <cellStyle name="Lien hypertexte" xfId="1247" builtinId="8" hidden="1"/>
    <cellStyle name="Lien hypertexte" xfId="1249" builtinId="8" hidden="1"/>
    <cellStyle name="Lien hypertexte" xfId="1251" builtinId="8" hidden="1"/>
    <cellStyle name="Lien hypertexte" xfId="1253" builtinId="8" hidden="1"/>
    <cellStyle name="Lien hypertexte" xfId="1255" builtinId="8" hidden="1"/>
    <cellStyle name="Lien hypertexte" xfId="1257" builtinId="8" hidden="1"/>
    <cellStyle name="Lien hypertexte" xfId="1259" builtinId="8" hidden="1"/>
    <cellStyle name="Lien hypertexte" xfId="1261" builtinId="8" hidden="1"/>
    <cellStyle name="Lien hypertexte" xfId="1263" builtinId="8" hidden="1"/>
    <cellStyle name="Lien hypertexte" xfId="1265" builtinId="8" hidden="1"/>
    <cellStyle name="Lien hypertexte" xfId="1267" builtinId="8" hidden="1"/>
    <cellStyle name="Lien hypertexte" xfId="1269" builtinId="8" hidden="1"/>
    <cellStyle name="Lien hypertexte" xfId="1271" builtinId="8" hidden="1"/>
    <cellStyle name="Lien hypertexte" xfId="1273" builtinId="8" hidden="1"/>
    <cellStyle name="Lien hypertexte" xfId="1275" builtinId="8" hidden="1"/>
    <cellStyle name="Lien hypertexte" xfId="1277" builtinId="8" hidden="1"/>
    <cellStyle name="Lien hypertexte" xfId="1279" builtinId="8" hidden="1"/>
    <cellStyle name="Lien hypertexte" xfId="1281" builtinId="8" hidden="1"/>
    <cellStyle name="Lien hypertexte" xfId="1283" builtinId="8" hidden="1"/>
    <cellStyle name="Lien hypertexte" xfId="1285" builtinId="8" hidden="1"/>
    <cellStyle name="Lien hypertexte" xfId="1287" builtinId="8" hidden="1"/>
    <cellStyle name="Lien hypertexte" xfId="1289" builtinId="8" hidden="1"/>
    <cellStyle name="Lien hypertexte" xfId="1291" builtinId="8" hidden="1"/>
    <cellStyle name="Lien hypertexte" xfId="1293" builtinId="8" hidden="1"/>
    <cellStyle name="Lien hypertexte" xfId="1295" builtinId="8" hidden="1"/>
    <cellStyle name="Lien hypertexte" xfId="1297" builtinId="8" hidden="1"/>
    <cellStyle name="Lien hypertexte" xfId="1299" builtinId="8" hidden="1"/>
    <cellStyle name="Lien hypertexte" xfId="1301" builtinId="8" hidden="1"/>
    <cellStyle name="Lien hypertexte" xfId="1303" builtinId="8" hidden="1"/>
    <cellStyle name="Lien hypertexte" xfId="1305" builtinId="8" hidden="1"/>
    <cellStyle name="Lien hypertexte" xfId="1307" builtinId="8" hidden="1"/>
    <cellStyle name="Lien hypertexte" xfId="1309" builtinId="8" hidden="1"/>
    <cellStyle name="Lien hypertexte" xfId="1311" builtinId="8" hidden="1"/>
    <cellStyle name="Lien hypertexte" xfId="1313" builtinId="8" hidden="1"/>
    <cellStyle name="Lien hypertexte" xfId="1315" builtinId="8" hidden="1"/>
    <cellStyle name="Lien hypertexte" xfId="1317" builtinId="8" hidden="1"/>
    <cellStyle name="Lien hypertexte" xfId="1319" builtinId="8" hidden="1"/>
    <cellStyle name="Lien hypertexte" xfId="1321" builtinId="8" hidden="1"/>
    <cellStyle name="Lien hypertexte" xfId="1323" builtinId="8" hidden="1"/>
    <cellStyle name="Lien hypertexte" xfId="1325" builtinId="8" hidden="1"/>
    <cellStyle name="Lien hypertexte" xfId="1327" builtinId="8" hidden="1"/>
    <cellStyle name="Lien hypertexte" xfId="1329" builtinId="8" hidden="1"/>
    <cellStyle name="Lien hypertexte" xfId="1331" builtinId="8" hidden="1"/>
    <cellStyle name="Lien hypertexte" xfId="1333" builtinId="8" hidden="1"/>
    <cellStyle name="Lien hypertexte" xfId="1335" builtinId="8" hidden="1"/>
    <cellStyle name="Lien hypertexte" xfId="1337" builtinId="8" hidden="1"/>
    <cellStyle name="Lien hypertexte" xfId="1339" builtinId="8" hidden="1"/>
    <cellStyle name="Lien hypertexte" xfId="1341" builtinId="8" hidden="1"/>
    <cellStyle name="Lien hypertexte" xfId="1343" builtinId="8" hidden="1"/>
    <cellStyle name="Lien hypertexte" xfId="1345" builtinId="8" hidden="1"/>
    <cellStyle name="Lien hypertexte" xfId="1347" builtinId="8" hidden="1"/>
    <cellStyle name="Lien hypertexte" xfId="1349" builtinId="8" hidden="1"/>
    <cellStyle name="Lien hypertexte" xfId="1351" builtinId="8" hidden="1"/>
    <cellStyle name="Lien hypertexte" xfId="1353" builtinId="8" hidden="1"/>
    <cellStyle name="Lien hypertexte" xfId="1355" builtinId="8" hidden="1"/>
    <cellStyle name="Lien hypertexte" xfId="1357" builtinId="8" hidden="1"/>
    <cellStyle name="Lien hypertexte" xfId="1359" builtinId="8" hidden="1"/>
    <cellStyle name="Lien hypertexte" xfId="1361" builtinId="8" hidden="1"/>
    <cellStyle name="Lien hypertexte" xfId="1363" builtinId="8" hidden="1"/>
    <cellStyle name="Lien hypertexte" xfId="1365" builtinId="8" hidden="1"/>
    <cellStyle name="Lien hypertexte" xfId="1367" builtinId="8" hidden="1"/>
    <cellStyle name="Lien hypertexte" xfId="1369" builtinId="8" hidden="1"/>
    <cellStyle name="Lien hypertexte" xfId="1371" builtinId="8" hidden="1"/>
    <cellStyle name="Lien hypertexte" xfId="1373" builtinId="8" hidden="1"/>
    <cellStyle name="Lien hypertexte" xfId="1375" builtinId="8" hidden="1"/>
    <cellStyle name="Lien hypertexte" xfId="1377" builtinId="8" hidden="1"/>
    <cellStyle name="Lien hypertexte" xfId="1379" builtinId="8" hidden="1"/>
    <cellStyle name="Lien hypertexte" xfId="1381" builtinId="8" hidden="1"/>
    <cellStyle name="Lien hypertexte" xfId="1383" builtinId="8" hidden="1"/>
    <cellStyle name="Lien hypertexte" xfId="1385" builtinId="8" hidden="1"/>
    <cellStyle name="Lien hypertexte" xfId="1387" builtinId="8" hidden="1"/>
    <cellStyle name="Lien hypertexte" xfId="1389" builtinId="8" hidden="1"/>
    <cellStyle name="Lien hypertexte" xfId="1391" builtinId="8" hidden="1"/>
    <cellStyle name="Lien hypertexte" xfId="1393" builtinId="8" hidden="1"/>
    <cellStyle name="Lien hypertexte" xfId="1395" builtinId="8" hidden="1"/>
    <cellStyle name="Lien hypertexte" xfId="1397" builtinId="8" hidden="1"/>
    <cellStyle name="Lien hypertexte" xfId="1399" builtinId="8" hidden="1"/>
    <cellStyle name="Lien hypertexte" xfId="1401" builtinId="8" hidden="1"/>
    <cellStyle name="Lien hypertexte" xfId="1403" builtinId="8" hidden="1"/>
    <cellStyle name="Lien hypertexte" xfId="1405" builtinId="8" hidden="1"/>
    <cellStyle name="Lien hypertexte" xfId="1407" builtinId="8" hidden="1"/>
    <cellStyle name="Lien hypertexte" xfId="1409" builtinId="8" hidden="1"/>
    <cellStyle name="Lien hypertexte" xfId="1411" builtinId="8" hidden="1"/>
    <cellStyle name="Lien hypertexte" xfId="1413" builtinId="8" hidden="1"/>
    <cellStyle name="Lien hypertexte" xfId="1415" builtinId="8" hidden="1"/>
    <cellStyle name="Lien hypertexte" xfId="1417" builtinId="8" hidden="1"/>
    <cellStyle name="Lien hypertexte" xfId="1419" builtinId="8" hidden="1"/>
    <cellStyle name="Lien hypertexte" xfId="1421" builtinId="8" hidden="1"/>
    <cellStyle name="Lien hypertexte" xfId="1423" builtinId="8" hidden="1"/>
    <cellStyle name="Lien hypertexte" xfId="1425" builtinId="8" hidden="1"/>
    <cellStyle name="Lien hypertexte" xfId="1427" builtinId="8" hidden="1"/>
    <cellStyle name="Lien hypertexte" xfId="1429" builtinId="8" hidden="1"/>
    <cellStyle name="Lien hypertexte" xfId="1431" builtinId="8" hidden="1"/>
    <cellStyle name="Lien hypertexte" xfId="1433" builtinId="8" hidden="1"/>
    <cellStyle name="Lien hypertexte" xfId="1435" builtinId="8" hidden="1"/>
    <cellStyle name="Lien hypertexte" xfId="1437" builtinId="8" hidden="1"/>
    <cellStyle name="Lien hypertexte" xfId="1439" builtinId="8" hidden="1"/>
    <cellStyle name="Lien hypertexte" xfId="1441" builtinId="8" hidden="1"/>
    <cellStyle name="Lien hypertexte" xfId="1443" builtinId="8" hidden="1"/>
    <cellStyle name="Lien hypertexte" xfId="1445" builtinId="8" hidden="1"/>
    <cellStyle name="Lien hypertexte" xfId="1447" builtinId="8" hidden="1"/>
    <cellStyle name="Lien hypertexte" xfId="1449" builtinId="8" hidden="1"/>
    <cellStyle name="Lien hypertexte" xfId="1451" builtinId="8" hidden="1"/>
    <cellStyle name="Lien hypertexte" xfId="1453" builtinId="8" hidden="1"/>
    <cellStyle name="Lien hypertexte" xfId="1455" builtinId="8" hidden="1"/>
    <cellStyle name="Lien hypertexte" xfId="1457" builtinId="8" hidden="1"/>
    <cellStyle name="Lien hypertexte" xfId="1459" builtinId="8" hidden="1"/>
    <cellStyle name="Lien hypertexte" xfId="1461" builtinId="8" hidden="1"/>
    <cellStyle name="Lien hypertexte" xfId="1463" builtinId="8" hidden="1"/>
    <cellStyle name="Lien hypertexte" xfId="1465" builtinId="8" hidden="1"/>
    <cellStyle name="Lien hypertexte" xfId="1467" builtinId="8" hidden="1"/>
    <cellStyle name="Lien hypertexte" xfId="1469" builtinId="8" hidden="1"/>
    <cellStyle name="Lien hypertexte" xfId="1471" builtinId="8" hidden="1"/>
    <cellStyle name="Lien hypertexte" xfId="1473" builtinId="8" hidden="1"/>
    <cellStyle name="Lien hypertexte" xfId="1475" builtinId="8" hidden="1"/>
    <cellStyle name="Lien hypertexte" xfId="1477" builtinId="8" hidden="1"/>
    <cellStyle name="Lien hypertexte" xfId="1479" builtinId="8" hidden="1"/>
    <cellStyle name="Lien hypertexte" xfId="1481" builtinId="8" hidden="1"/>
    <cellStyle name="Lien hypertexte" xfId="1483" builtinId="8" hidden="1"/>
    <cellStyle name="Lien hypertexte" xfId="1485" builtinId="8" hidden="1"/>
    <cellStyle name="Lien hypertexte" xfId="1487" builtinId="8" hidden="1"/>
    <cellStyle name="Lien hypertexte" xfId="1489" builtinId="8" hidden="1"/>
    <cellStyle name="Lien hypertexte" xfId="1491" builtinId="8" hidden="1"/>
    <cellStyle name="Lien hypertexte" xfId="1493" builtinId="8" hidden="1"/>
    <cellStyle name="Lien hypertexte" xfId="1495" builtinId="8" hidden="1"/>
    <cellStyle name="Lien hypertexte" xfId="1497" builtinId="8" hidden="1"/>
    <cellStyle name="Lien hypertexte" xfId="1499" builtinId="8" hidden="1"/>
    <cellStyle name="Lien hypertexte" xfId="1501" builtinId="8" hidden="1"/>
    <cellStyle name="Lien hypertexte" xfId="1503" builtinId="8" hidden="1"/>
    <cellStyle name="Lien hypertexte" xfId="1505" builtinId="8" hidden="1"/>
    <cellStyle name="Lien hypertexte" xfId="1507" builtinId="8" hidden="1"/>
    <cellStyle name="Lien hypertexte" xfId="1509" builtinId="8" hidden="1"/>
    <cellStyle name="Lien hypertexte" xfId="1511" builtinId="8" hidden="1"/>
    <cellStyle name="Lien hypertexte" xfId="1513" builtinId="8" hidden="1"/>
    <cellStyle name="Lien hypertexte" xfId="1515" builtinId="8" hidden="1"/>
    <cellStyle name="Lien hypertexte" xfId="1517" builtinId="8" hidden="1"/>
    <cellStyle name="Lien hypertexte" xfId="1519" builtinId="8" hidden="1"/>
    <cellStyle name="Lien hypertexte" xfId="1521" builtinId="8" hidden="1"/>
    <cellStyle name="Lien hypertexte" xfId="1523" builtinId="8" hidden="1"/>
    <cellStyle name="Lien hypertexte" xfId="1525" builtinId="8" hidden="1"/>
    <cellStyle name="Lien hypertexte" xfId="1527" builtinId="8" hidden="1"/>
    <cellStyle name="Lien hypertexte" xfId="1529" builtinId="8" hidden="1"/>
    <cellStyle name="Lien hypertexte" xfId="1531" builtinId="8" hidden="1"/>
    <cellStyle name="Lien hypertexte" xfId="1533" builtinId="8" hidden="1"/>
    <cellStyle name="Lien hypertexte" xfId="1535" builtinId="8" hidden="1"/>
    <cellStyle name="Lien hypertexte" xfId="1537" builtinId="8" hidden="1"/>
    <cellStyle name="Lien hypertexte" xfId="1539" builtinId="8" hidden="1"/>
    <cellStyle name="Lien hypertexte" xfId="1541" builtinId="8" hidden="1"/>
    <cellStyle name="Lien hypertexte" xfId="1543" builtinId="8" hidden="1"/>
    <cellStyle name="Lien hypertexte" xfId="1545" builtinId="8" hidden="1"/>
    <cellStyle name="Lien hypertexte" xfId="1547" builtinId="8" hidden="1"/>
    <cellStyle name="Lien hypertexte" xfId="1549" builtinId="8" hidden="1"/>
    <cellStyle name="Lien hypertexte" xfId="1551" builtinId="8" hidden="1"/>
    <cellStyle name="Lien hypertexte" xfId="1553" builtinId="8" hidden="1"/>
    <cellStyle name="Lien hypertexte" xfId="1555" builtinId="8" hidden="1"/>
    <cellStyle name="Lien hypertexte" xfId="1557" builtinId="8" hidden="1"/>
    <cellStyle name="Lien hypertexte" xfId="1559" builtinId="8" hidden="1"/>
    <cellStyle name="Lien hypertexte" xfId="1561" builtinId="8" hidden="1"/>
    <cellStyle name="Lien hypertexte" xfId="1563" builtinId="8" hidden="1"/>
    <cellStyle name="Lien hypertexte" xfId="1565" builtinId="8" hidden="1"/>
    <cellStyle name="Lien hypertexte" xfId="1567" builtinId="8" hidden="1"/>
    <cellStyle name="Lien hypertexte" xfId="1569" builtinId="8" hidden="1"/>
    <cellStyle name="Lien hypertexte" xfId="1571" builtinId="8" hidden="1"/>
    <cellStyle name="Lien hypertexte" xfId="1573" builtinId="8" hidden="1"/>
    <cellStyle name="Lien hypertexte" xfId="1575" builtinId="8" hidden="1"/>
    <cellStyle name="Lien hypertexte" xfId="1577" builtinId="8" hidden="1"/>
    <cellStyle name="Lien hypertexte" xfId="1579" builtinId="8" hidden="1"/>
    <cellStyle name="Lien hypertexte" xfId="1581" builtinId="8" hidden="1"/>
    <cellStyle name="Lien hypertexte" xfId="1583" builtinId="8" hidden="1"/>
    <cellStyle name="Lien hypertexte" xfId="1585" builtinId="8" hidden="1"/>
    <cellStyle name="Lien hypertexte" xfId="1587" builtinId="8" hidden="1"/>
    <cellStyle name="Lien hypertexte" xfId="1589" builtinId="8" hidden="1"/>
    <cellStyle name="Lien hypertexte" xfId="1591" builtinId="8" hidden="1"/>
    <cellStyle name="Lien hypertexte" xfId="1593" builtinId="8" hidden="1"/>
    <cellStyle name="Lien hypertexte" xfId="1595" builtinId="8" hidden="1"/>
    <cellStyle name="Lien hypertexte" xfId="1597" builtinId="8" hidden="1"/>
    <cellStyle name="Lien hypertexte" xfId="1599" builtinId="8" hidden="1"/>
    <cellStyle name="Lien hypertexte" xfId="1601" builtinId="8" hidden="1"/>
    <cellStyle name="Lien hypertexte" xfId="1603" builtinId="8" hidden="1"/>
    <cellStyle name="Lien hypertexte" xfId="1605" builtinId="8" hidden="1"/>
    <cellStyle name="Lien hypertexte" xfId="1607" builtinId="8" hidden="1"/>
    <cellStyle name="Lien hypertexte" xfId="1609" builtinId="8" hidden="1"/>
    <cellStyle name="Lien hypertexte" xfId="1611" builtinId="8" hidden="1"/>
    <cellStyle name="Lien hypertexte" xfId="1613" builtinId="8" hidden="1"/>
    <cellStyle name="Lien hypertexte" xfId="1615" builtinId="8" hidden="1"/>
    <cellStyle name="Lien hypertexte" xfId="1617" builtinId="8" hidden="1"/>
    <cellStyle name="Lien hypertexte" xfId="1619" builtinId="8" hidden="1"/>
    <cellStyle name="Lien hypertexte" xfId="1621" builtinId="8" hidden="1"/>
    <cellStyle name="Lien hypertexte" xfId="1623" builtinId="8" hidden="1"/>
    <cellStyle name="Lien hypertexte" xfId="1625" builtinId="8" hidden="1"/>
    <cellStyle name="Lien hypertexte" xfId="1627" builtinId="8" hidden="1"/>
    <cellStyle name="Lien hypertexte" xfId="1629" builtinId="8" hidden="1"/>
    <cellStyle name="Lien hypertexte" xfId="1631" builtinId="8" hidden="1"/>
    <cellStyle name="Lien hypertexte" xfId="1633" builtinId="8" hidden="1"/>
    <cellStyle name="Lien hypertexte" xfId="1635" builtinId="8" hidden="1"/>
    <cellStyle name="Lien hypertexte" xfId="1637" builtinId="8" hidden="1"/>
    <cellStyle name="Lien hypertexte" xfId="1639" builtinId="8" hidden="1"/>
    <cellStyle name="Lien hypertexte" xfId="1641" builtinId="8" hidden="1"/>
    <cellStyle name="Lien hypertexte" xfId="1643" builtinId="8" hidden="1"/>
    <cellStyle name="Lien hypertexte" xfId="1645" builtinId="8" hidden="1"/>
    <cellStyle name="Lien hypertexte" xfId="1647" builtinId="8" hidden="1"/>
    <cellStyle name="Lien hypertexte" xfId="1649" builtinId="8" hidden="1"/>
    <cellStyle name="Lien hypertexte" xfId="1651" builtinId="8" hidden="1"/>
    <cellStyle name="Lien hypertexte" xfId="1653" builtinId="8" hidden="1"/>
    <cellStyle name="Lien hypertexte" xfId="1655" builtinId="8" hidden="1"/>
    <cellStyle name="Lien hypertexte" xfId="1657" builtinId="8" hidden="1"/>
    <cellStyle name="Lien hypertexte" xfId="1659" builtinId="8" hidden="1"/>
    <cellStyle name="Lien hypertexte" xfId="1661" builtinId="8" hidden="1"/>
    <cellStyle name="Lien hypertexte" xfId="1663" builtinId="8" hidden="1"/>
    <cellStyle name="Lien hypertexte" xfId="1665" builtinId="8" hidden="1"/>
    <cellStyle name="Lien hypertexte" xfId="1667" builtinId="8" hidden="1"/>
    <cellStyle name="Lien hypertexte" xfId="1669" builtinId="8" hidden="1"/>
    <cellStyle name="Lien hypertexte" xfId="1671" builtinId="8" hidden="1"/>
    <cellStyle name="Lien hypertexte" xfId="1673" builtinId="8" hidden="1"/>
    <cellStyle name="Lien hypertexte" xfId="1675" builtinId="8" hidden="1"/>
    <cellStyle name="Lien hypertexte" xfId="1677" builtinId="8" hidden="1"/>
    <cellStyle name="Lien hypertexte" xfId="1679" builtinId="8" hidden="1"/>
    <cellStyle name="Lien hypertexte" xfId="1681" builtinId="8" hidden="1"/>
    <cellStyle name="Lien hypertexte" xfId="1683" builtinId="8" hidden="1"/>
    <cellStyle name="Lien hypertexte" xfId="1685" builtinId="8" hidden="1"/>
    <cellStyle name="Lien hypertexte" xfId="1687" builtinId="8" hidden="1"/>
    <cellStyle name="Lien hypertexte" xfId="1689" builtinId="8" hidden="1"/>
    <cellStyle name="Lien hypertexte" xfId="1691" builtinId="8" hidden="1"/>
    <cellStyle name="Lien hypertexte" xfId="1693" builtinId="8" hidden="1"/>
    <cellStyle name="Lien hypertexte" xfId="1695" builtinId="8" hidden="1"/>
    <cellStyle name="Lien hypertexte" xfId="1697" builtinId="8" hidden="1"/>
    <cellStyle name="Lien hypertexte" xfId="1699" builtinId="8" hidden="1"/>
    <cellStyle name="Lien hypertexte" xfId="1701" builtinId="8" hidden="1"/>
    <cellStyle name="Lien hypertexte" xfId="1703" builtinId="8" hidden="1"/>
    <cellStyle name="Lien hypertexte" xfId="1705" builtinId="8" hidden="1"/>
    <cellStyle name="Lien hypertexte" xfId="1707" builtinId="8" hidden="1"/>
    <cellStyle name="Lien hypertexte" xfId="1709" builtinId="8" hidden="1"/>
    <cellStyle name="Lien hypertexte" xfId="1711" builtinId="8" hidden="1"/>
    <cellStyle name="Lien hypertexte" xfId="1713" builtinId="8" hidden="1"/>
    <cellStyle name="Lien hypertexte" xfId="1715" builtinId="8" hidden="1"/>
    <cellStyle name="Lien hypertexte" xfId="1717" builtinId="8" hidden="1"/>
    <cellStyle name="Lien hypertexte" xfId="1719" builtinId="8" hidden="1"/>
    <cellStyle name="Lien hypertexte" xfId="1721" builtinId="8" hidden="1"/>
    <cellStyle name="Lien hypertexte" xfId="1723" builtinId="8" hidden="1"/>
    <cellStyle name="Lien hypertexte" xfId="1725" builtinId="8" hidden="1"/>
    <cellStyle name="Lien hypertexte" xfId="1727" builtinId="8" hidden="1"/>
    <cellStyle name="Lien hypertexte" xfId="1729" builtinId="8" hidden="1"/>
    <cellStyle name="Lien hypertexte" xfId="1731" builtinId="8" hidden="1"/>
    <cellStyle name="Lien hypertexte" xfId="1733" builtinId="8" hidden="1"/>
    <cellStyle name="Lien hypertexte" xfId="1735" builtinId="8" hidden="1"/>
    <cellStyle name="Lien hypertexte" xfId="1737" builtinId="8" hidden="1"/>
    <cellStyle name="Lien hypertexte" xfId="1739" builtinId="8" hidden="1"/>
    <cellStyle name="Lien hypertexte" xfId="1741" builtinId="8" hidden="1"/>
    <cellStyle name="Lien hypertexte" xfId="1743" builtinId="8" hidden="1"/>
    <cellStyle name="Lien hypertexte" xfId="1745" builtinId="8" hidden="1"/>
    <cellStyle name="Lien hypertexte" xfId="1747" builtinId="8" hidden="1"/>
    <cellStyle name="Lien hypertexte" xfId="1749" builtinId="8" hidden="1"/>
    <cellStyle name="Lien hypertexte" xfId="1751" builtinId="8" hidden="1"/>
    <cellStyle name="Lien hypertexte" xfId="1753" builtinId="8" hidden="1"/>
    <cellStyle name="Lien hypertexte" xfId="1755" builtinId="8" hidden="1"/>
    <cellStyle name="Lien hypertexte" xfId="1757" builtinId="8" hidden="1"/>
    <cellStyle name="Lien hypertexte" xfId="1759" builtinId="8" hidden="1"/>
    <cellStyle name="Lien hypertexte" xfId="1761" builtinId="8" hidden="1"/>
    <cellStyle name="Lien hypertexte" xfId="1763" builtinId="8" hidden="1"/>
    <cellStyle name="Lien hypertexte" xfId="1765" builtinId="8" hidden="1"/>
    <cellStyle name="Lien hypertexte" xfId="1767" builtinId="8" hidden="1"/>
    <cellStyle name="Lien hypertexte" xfId="1769" builtinId="8" hidden="1"/>
    <cellStyle name="Lien hypertexte" xfId="1771" builtinId="8" hidden="1"/>
    <cellStyle name="Lien hypertexte" xfId="1773" builtinId="8" hidden="1"/>
    <cellStyle name="Lien hypertexte" xfId="1775" builtinId="8" hidden="1"/>
    <cellStyle name="Lien hypertexte" xfId="1777" builtinId="8" hidden="1"/>
    <cellStyle name="Lien hypertexte" xfId="1779" builtinId="8" hidden="1"/>
    <cellStyle name="Lien hypertexte" xfId="1781" builtinId="8" hidden="1"/>
    <cellStyle name="Lien hypertexte" xfId="1783" builtinId="8" hidden="1"/>
    <cellStyle name="Lien hypertexte" xfId="1785" builtinId="8" hidden="1"/>
    <cellStyle name="Lien hypertexte" xfId="1787" builtinId="8" hidden="1"/>
    <cellStyle name="Lien hypertexte" xfId="1789" builtinId="8" hidden="1"/>
    <cellStyle name="Lien hypertexte" xfId="1791" builtinId="8" hidden="1"/>
    <cellStyle name="Lien hypertexte" xfId="1793" builtinId="8" hidden="1"/>
    <cellStyle name="Lien hypertexte" xfId="1795" builtinId="8" hidden="1"/>
    <cellStyle name="Lien hypertexte" xfId="1797" builtinId="8" hidden="1"/>
    <cellStyle name="Lien hypertexte" xfId="1799" builtinId="8" hidden="1"/>
    <cellStyle name="Lien hypertexte" xfId="1801" builtinId="8" hidden="1"/>
    <cellStyle name="Lien hypertexte" xfId="1803" builtinId="8" hidden="1"/>
    <cellStyle name="Lien hypertexte" xfId="1805" builtinId="8" hidden="1"/>
    <cellStyle name="Lien hypertexte" xfId="1807" builtinId="8" hidden="1"/>
    <cellStyle name="Lien hypertexte" xfId="1809" builtinId="8" hidden="1"/>
    <cellStyle name="Lien hypertexte" xfId="1811" builtinId="8" hidden="1"/>
    <cellStyle name="Lien hypertexte" xfId="1813" builtinId="8" hidden="1"/>
    <cellStyle name="Lien hypertexte" xfId="1815" builtinId="8" hidden="1"/>
    <cellStyle name="Lien hypertexte" xfId="1817" builtinId="8" hidden="1"/>
    <cellStyle name="Lien hypertexte" xfId="1819" builtinId="8" hidden="1"/>
    <cellStyle name="Lien hypertexte" xfId="1821" builtinId="8" hidden="1"/>
    <cellStyle name="Lien hypertexte" xfId="1823" builtinId="8" hidden="1"/>
    <cellStyle name="Lien hypertexte" xfId="1825" builtinId="8" hidden="1"/>
    <cellStyle name="Lien hypertexte" xfId="1827" builtinId="8" hidden="1"/>
    <cellStyle name="Lien hypertexte" xfId="1829" builtinId="8" hidden="1"/>
    <cellStyle name="Lien hypertexte" xfId="1831" builtinId="8" hidden="1"/>
    <cellStyle name="Lien hypertexte" xfId="1833" builtinId="8" hidden="1"/>
    <cellStyle name="Lien hypertexte" xfId="1835" builtinId="8" hidden="1"/>
    <cellStyle name="Lien hypertexte" xfId="1837" builtinId="8" hidden="1"/>
    <cellStyle name="Lien hypertexte" xfId="1839" builtinId="8" hidden="1"/>
    <cellStyle name="Lien hypertexte" xfId="1841" builtinId="8" hidden="1"/>
    <cellStyle name="Lien hypertexte" xfId="1843" builtinId="8" hidden="1"/>
    <cellStyle name="Lien hypertexte" xfId="1845" builtinId="8" hidden="1"/>
    <cellStyle name="Lien hypertexte" xfId="1847" builtinId="8" hidden="1"/>
    <cellStyle name="Lien hypertexte" xfId="1849" builtinId="8" hidden="1"/>
    <cellStyle name="Lien hypertexte" xfId="1851" builtinId="8" hidden="1"/>
    <cellStyle name="Lien hypertexte" xfId="1853" builtinId="8" hidden="1"/>
    <cellStyle name="Lien hypertexte" xfId="1855" builtinId="8" hidden="1"/>
    <cellStyle name="Lien hypertexte" xfId="1857" builtinId="8" hidden="1"/>
    <cellStyle name="Lien hypertexte" xfId="1859" builtinId="8" hidden="1"/>
    <cellStyle name="Lien hypertexte" xfId="1861" builtinId="8" hidden="1"/>
    <cellStyle name="Lien hypertexte" xfId="1863" builtinId="8" hidden="1"/>
    <cellStyle name="Lien hypertexte" xfId="1865" builtinId="8" hidden="1"/>
    <cellStyle name="Lien hypertexte" xfId="1867" builtinId="8" hidden="1"/>
    <cellStyle name="Lien hypertexte" xfId="1869" builtinId="8" hidden="1"/>
    <cellStyle name="Lien hypertexte" xfId="1871" builtinId="8" hidden="1"/>
    <cellStyle name="Lien hypertexte" xfId="1873" builtinId="8" hidden="1"/>
    <cellStyle name="Lien hypertexte" xfId="1875" builtinId="8" hidden="1"/>
    <cellStyle name="Lien hypertexte" xfId="1877" builtinId="8" hidden="1"/>
    <cellStyle name="Lien hypertexte" xfId="1879" builtinId="8" hidden="1"/>
    <cellStyle name="Lien hypertexte" xfId="1881" builtinId="8" hidden="1"/>
    <cellStyle name="Lien hypertexte" xfId="1883" builtinId="8" hidden="1"/>
    <cellStyle name="Lien hypertexte" xfId="1885" builtinId="8" hidden="1"/>
    <cellStyle name="Lien hypertexte" xfId="1887" builtinId="8" hidden="1"/>
    <cellStyle name="Lien hypertexte" xfId="1889" builtinId="8" hidden="1"/>
    <cellStyle name="Lien hypertexte" xfId="1891" builtinId="8" hidden="1"/>
    <cellStyle name="Lien hypertexte" xfId="1893" builtinId="8" hidden="1"/>
    <cellStyle name="Lien hypertexte" xfId="1895" builtinId="8" hidden="1"/>
    <cellStyle name="Lien hypertexte" xfId="1897" builtinId="8" hidden="1"/>
    <cellStyle name="Lien hypertexte" xfId="1899" builtinId="8" hidden="1"/>
    <cellStyle name="Lien hypertexte" xfId="1901" builtinId="8" hidden="1"/>
    <cellStyle name="Lien hypertexte" xfId="1903" builtinId="8" hidden="1"/>
    <cellStyle name="Lien hypertexte" xfId="1905" builtinId="8" hidden="1"/>
    <cellStyle name="Lien hypertexte" xfId="1907" builtinId="8" hidden="1"/>
    <cellStyle name="Lien hypertexte" xfId="1909" builtinId="8" hidden="1"/>
    <cellStyle name="Lien hypertexte" xfId="1911" builtinId="8" hidden="1"/>
    <cellStyle name="Lien hypertexte" xfId="1913" builtinId="8" hidden="1"/>
    <cellStyle name="Lien hypertexte" xfId="1915" builtinId="8" hidden="1"/>
    <cellStyle name="Lien hypertexte" xfId="1917" builtinId="8" hidden="1"/>
    <cellStyle name="Lien hypertexte" xfId="1919" builtinId="8" hidden="1"/>
    <cellStyle name="Lien hypertexte" xfId="1921" builtinId="8" hidden="1"/>
    <cellStyle name="Lien hypertexte" xfId="1923" builtinId="8" hidden="1"/>
    <cellStyle name="Lien hypertexte" xfId="1925" builtinId="8" hidden="1"/>
    <cellStyle name="Lien hypertexte" xfId="1927" builtinId="8" hidden="1"/>
    <cellStyle name="Lien hypertexte" xfId="1929" builtinId="8" hidden="1"/>
    <cellStyle name="Lien hypertexte" xfId="1931" builtinId="8" hidden="1"/>
    <cellStyle name="Lien hypertexte" xfId="1933" builtinId="8" hidden="1"/>
    <cellStyle name="Lien hypertexte" xfId="1935" builtinId="8" hidden="1"/>
    <cellStyle name="Lien hypertexte" xfId="1937" builtinId="8" hidden="1"/>
    <cellStyle name="Lien hypertexte" xfId="1939" builtinId="8" hidden="1"/>
    <cellStyle name="Lien hypertexte" xfId="1941" builtinId="8" hidden="1"/>
    <cellStyle name="Lien hypertexte" xfId="1943" builtinId="8" hidden="1"/>
    <cellStyle name="Lien hypertexte" xfId="1945" builtinId="8" hidden="1"/>
    <cellStyle name="Lien hypertexte" xfId="1947" builtinId="8" hidden="1"/>
    <cellStyle name="Lien hypertexte" xfId="1949" builtinId="8" hidden="1"/>
    <cellStyle name="Lien hypertexte" xfId="1951" builtinId="8" hidden="1"/>
    <cellStyle name="Lien hypertexte" xfId="1953" builtinId="8" hidden="1"/>
    <cellStyle name="Lien hypertexte" xfId="1955" builtinId="8" hidden="1"/>
    <cellStyle name="Lien hypertexte" xfId="1957" builtinId="8" hidden="1"/>
    <cellStyle name="Lien hypertexte" xfId="1959" builtinId="8" hidden="1"/>
    <cellStyle name="Lien hypertexte" xfId="1961" builtinId="8" hidden="1"/>
    <cellStyle name="Lien hypertexte" xfId="1963" builtinId="8" hidden="1"/>
    <cellStyle name="Lien hypertexte" xfId="1965" builtinId="8" hidden="1"/>
    <cellStyle name="Lien hypertexte" xfId="1967" builtinId="8" hidden="1"/>
    <cellStyle name="Lien hypertexte" xfId="1969" builtinId="8" hidden="1"/>
    <cellStyle name="Lien hypertexte" xfId="1971" builtinId="8" hidden="1"/>
    <cellStyle name="Lien hypertexte" xfId="1973" builtinId="8" hidden="1"/>
    <cellStyle name="Lien hypertexte" xfId="1975" builtinId="8" hidden="1"/>
    <cellStyle name="Lien hypertexte" xfId="1977" builtinId="8" hidden="1"/>
    <cellStyle name="Lien hypertexte" xfId="1979" builtinId="8" hidden="1"/>
    <cellStyle name="Lien hypertexte" xfId="1981" builtinId="8" hidden="1"/>
    <cellStyle name="Lien hypertexte" xfId="1983" builtinId="8" hidden="1"/>
    <cellStyle name="Lien hypertexte" xfId="1985" builtinId="8" hidden="1"/>
    <cellStyle name="Lien hypertexte" xfId="1987" builtinId="8" hidden="1"/>
    <cellStyle name="Lien hypertexte" xfId="1989" builtinId="8" hidden="1"/>
    <cellStyle name="Lien hypertexte" xfId="1991" builtinId="8" hidden="1"/>
    <cellStyle name="Lien hypertexte" xfId="1993" builtinId="8" hidden="1"/>
    <cellStyle name="Lien hypertexte" xfId="1995" builtinId="8" hidden="1"/>
    <cellStyle name="Lien hypertexte" xfId="1997" builtinId="8" hidden="1"/>
    <cellStyle name="Lien hypertexte" xfId="1999" builtinId="8" hidden="1"/>
    <cellStyle name="Lien hypertexte" xfId="200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6" builtinId="9" hidden="1"/>
    <cellStyle name="Lien hypertexte visité" xfId="688" builtinId="9" hidden="1"/>
    <cellStyle name="Lien hypertexte visité" xfId="690" builtinId="9" hidden="1"/>
    <cellStyle name="Lien hypertexte visité" xfId="692" builtinId="9" hidden="1"/>
    <cellStyle name="Lien hypertexte visité" xfId="694" builtinId="9" hidden="1"/>
    <cellStyle name="Lien hypertexte visité" xfId="696" builtinId="9" hidden="1"/>
    <cellStyle name="Lien hypertexte visité" xfId="698" builtinId="9" hidden="1"/>
    <cellStyle name="Lien hypertexte visité" xfId="700" builtinId="9" hidden="1"/>
    <cellStyle name="Lien hypertexte visité" xfId="702" builtinId="9" hidden="1"/>
    <cellStyle name="Lien hypertexte visité" xfId="704" builtinId="9" hidden="1"/>
    <cellStyle name="Lien hypertexte visité" xfId="706" builtinId="9" hidden="1"/>
    <cellStyle name="Lien hypertexte visité" xfId="708" builtinId="9" hidden="1"/>
    <cellStyle name="Lien hypertexte visité" xfId="710" builtinId="9" hidden="1"/>
    <cellStyle name="Lien hypertexte visité" xfId="712" builtinId="9" hidden="1"/>
    <cellStyle name="Lien hypertexte visité" xfId="714" builtinId="9" hidden="1"/>
    <cellStyle name="Lien hypertexte visité" xfId="716" builtinId="9" hidden="1"/>
    <cellStyle name="Lien hypertexte visité" xfId="718" builtinId="9" hidden="1"/>
    <cellStyle name="Lien hypertexte visité" xfId="720" builtinId="9" hidden="1"/>
    <cellStyle name="Lien hypertexte visité" xfId="722" builtinId="9" hidden="1"/>
    <cellStyle name="Lien hypertexte visité" xfId="724" builtinId="9" hidden="1"/>
    <cellStyle name="Lien hypertexte visité" xfId="726" builtinId="9" hidden="1"/>
    <cellStyle name="Lien hypertexte visité" xfId="728" builtinId="9" hidden="1"/>
    <cellStyle name="Lien hypertexte visité" xfId="730" builtinId="9" hidden="1"/>
    <cellStyle name="Lien hypertexte visité" xfId="732" builtinId="9" hidden="1"/>
    <cellStyle name="Lien hypertexte visité" xfId="734" builtinId="9" hidden="1"/>
    <cellStyle name="Lien hypertexte visité" xfId="736" builtinId="9" hidden="1"/>
    <cellStyle name="Lien hypertexte visité" xfId="738" builtinId="9" hidden="1"/>
    <cellStyle name="Lien hypertexte visité" xfId="740" builtinId="9" hidden="1"/>
    <cellStyle name="Lien hypertexte visité" xfId="742" builtinId="9" hidden="1"/>
    <cellStyle name="Lien hypertexte visité" xfId="744" builtinId="9" hidden="1"/>
    <cellStyle name="Lien hypertexte visité" xfId="746" builtinId="9" hidden="1"/>
    <cellStyle name="Lien hypertexte visité" xfId="748" builtinId="9" hidden="1"/>
    <cellStyle name="Lien hypertexte visité" xfId="750" builtinId="9" hidden="1"/>
    <cellStyle name="Lien hypertexte visité" xfId="752" builtinId="9" hidden="1"/>
    <cellStyle name="Lien hypertexte visité" xfId="754" builtinId="9" hidden="1"/>
    <cellStyle name="Lien hypertexte visité" xfId="756" builtinId="9" hidden="1"/>
    <cellStyle name="Lien hypertexte visité" xfId="758" builtinId="9" hidden="1"/>
    <cellStyle name="Lien hypertexte visité" xfId="760" builtinId="9" hidden="1"/>
    <cellStyle name="Lien hypertexte visité" xfId="762" builtinId="9" hidden="1"/>
    <cellStyle name="Lien hypertexte visité" xfId="764" builtinId="9" hidden="1"/>
    <cellStyle name="Lien hypertexte visité" xfId="766" builtinId="9" hidden="1"/>
    <cellStyle name="Lien hypertexte visité" xfId="768" builtinId="9" hidden="1"/>
    <cellStyle name="Lien hypertexte visité" xfId="770" builtinId="9" hidden="1"/>
    <cellStyle name="Lien hypertexte visité" xfId="772" builtinId="9" hidden="1"/>
    <cellStyle name="Lien hypertexte visité" xfId="774" builtinId="9" hidden="1"/>
    <cellStyle name="Lien hypertexte visité" xfId="776" builtinId="9" hidden="1"/>
    <cellStyle name="Lien hypertexte visité" xfId="778" builtinId="9" hidden="1"/>
    <cellStyle name="Lien hypertexte visité" xfId="780" builtinId="9" hidden="1"/>
    <cellStyle name="Lien hypertexte visité" xfId="782" builtinId="9" hidden="1"/>
    <cellStyle name="Lien hypertexte visité" xfId="784" builtinId="9" hidden="1"/>
    <cellStyle name="Lien hypertexte visité" xfId="786" builtinId="9" hidden="1"/>
    <cellStyle name="Lien hypertexte visité" xfId="788" builtinId="9" hidden="1"/>
    <cellStyle name="Lien hypertexte visité" xfId="790" builtinId="9" hidden="1"/>
    <cellStyle name="Lien hypertexte visité" xfId="792" builtinId="9" hidden="1"/>
    <cellStyle name="Lien hypertexte visité" xfId="794" builtinId="9" hidden="1"/>
    <cellStyle name="Lien hypertexte visité" xfId="796" builtinId="9" hidden="1"/>
    <cellStyle name="Lien hypertexte visité" xfId="798" builtinId="9" hidden="1"/>
    <cellStyle name="Lien hypertexte visité" xfId="800" builtinId="9" hidden="1"/>
    <cellStyle name="Lien hypertexte visité" xfId="802" builtinId="9" hidden="1"/>
    <cellStyle name="Lien hypertexte visité" xfId="804" builtinId="9" hidden="1"/>
    <cellStyle name="Lien hypertexte visité" xfId="806" builtinId="9" hidden="1"/>
    <cellStyle name="Lien hypertexte visité" xfId="808" builtinId="9" hidden="1"/>
    <cellStyle name="Lien hypertexte visité" xfId="810" builtinId="9" hidden="1"/>
    <cellStyle name="Lien hypertexte visité" xfId="812" builtinId="9" hidden="1"/>
    <cellStyle name="Lien hypertexte visité" xfId="814" builtinId="9" hidden="1"/>
    <cellStyle name="Lien hypertexte visité" xfId="816" builtinId="9" hidden="1"/>
    <cellStyle name="Lien hypertexte visité" xfId="818" builtinId="9" hidden="1"/>
    <cellStyle name="Lien hypertexte visité" xfId="820" builtinId="9" hidden="1"/>
    <cellStyle name="Lien hypertexte visité" xfId="822" builtinId="9" hidden="1"/>
    <cellStyle name="Lien hypertexte visité" xfId="824" builtinId="9" hidden="1"/>
    <cellStyle name="Lien hypertexte visité" xfId="826" builtinId="9" hidden="1"/>
    <cellStyle name="Lien hypertexte visité" xfId="828" builtinId="9" hidden="1"/>
    <cellStyle name="Lien hypertexte visité" xfId="830" builtinId="9" hidden="1"/>
    <cellStyle name="Lien hypertexte visité" xfId="832" builtinId="9" hidden="1"/>
    <cellStyle name="Lien hypertexte visité" xfId="834" builtinId="9" hidden="1"/>
    <cellStyle name="Lien hypertexte visité" xfId="836" builtinId="9" hidden="1"/>
    <cellStyle name="Lien hypertexte visité" xfId="838" builtinId="9" hidden="1"/>
    <cellStyle name="Lien hypertexte visité" xfId="840" builtinId="9" hidden="1"/>
    <cellStyle name="Lien hypertexte visité" xfId="842" builtinId="9" hidden="1"/>
    <cellStyle name="Lien hypertexte visité" xfId="844" builtinId="9" hidden="1"/>
    <cellStyle name="Lien hypertexte visité" xfId="846" builtinId="9" hidden="1"/>
    <cellStyle name="Lien hypertexte visité" xfId="848" builtinId="9" hidden="1"/>
    <cellStyle name="Lien hypertexte visité" xfId="850" builtinId="9" hidden="1"/>
    <cellStyle name="Lien hypertexte visité" xfId="852" builtinId="9" hidden="1"/>
    <cellStyle name="Lien hypertexte visité" xfId="854" builtinId="9" hidden="1"/>
    <cellStyle name="Lien hypertexte visité" xfId="856" builtinId="9" hidden="1"/>
    <cellStyle name="Lien hypertexte visité" xfId="858" builtinId="9" hidden="1"/>
    <cellStyle name="Lien hypertexte visité" xfId="860" builtinId="9" hidden="1"/>
    <cellStyle name="Lien hypertexte visité" xfId="862" builtinId="9" hidden="1"/>
    <cellStyle name="Lien hypertexte visité" xfId="864" builtinId="9" hidden="1"/>
    <cellStyle name="Lien hypertexte visité" xfId="866" builtinId="9" hidden="1"/>
    <cellStyle name="Lien hypertexte visité" xfId="868" builtinId="9" hidden="1"/>
    <cellStyle name="Lien hypertexte visité" xfId="870" builtinId="9" hidden="1"/>
    <cellStyle name="Lien hypertexte visité" xfId="872" builtinId="9" hidden="1"/>
    <cellStyle name="Lien hypertexte visité" xfId="874" builtinId="9" hidden="1"/>
    <cellStyle name="Lien hypertexte visité" xfId="876" builtinId="9" hidden="1"/>
    <cellStyle name="Lien hypertexte visité" xfId="878" builtinId="9" hidden="1"/>
    <cellStyle name="Lien hypertexte visité" xfId="880" builtinId="9" hidden="1"/>
    <cellStyle name="Lien hypertexte visité" xfId="882" builtinId="9" hidden="1"/>
    <cellStyle name="Lien hypertexte visité" xfId="884" builtinId="9" hidden="1"/>
    <cellStyle name="Lien hypertexte visité" xfId="886" builtinId="9" hidden="1"/>
    <cellStyle name="Lien hypertexte visité" xfId="888" builtinId="9" hidden="1"/>
    <cellStyle name="Lien hypertexte visité" xfId="890" builtinId="9" hidden="1"/>
    <cellStyle name="Lien hypertexte visité" xfId="892" builtinId="9" hidden="1"/>
    <cellStyle name="Lien hypertexte visité" xfId="894" builtinId="9" hidden="1"/>
    <cellStyle name="Lien hypertexte visité" xfId="896" builtinId="9" hidden="1"/>
    <cellStyle name="Lien hypertexte visité" xfId="898" builtinId="9" hidden="1"/>
    <cellStyle name="Lien hypertexte visité" xfId="900" builtinId="9" hidden="1"/>
    <cellStyle name="Lien hypertexte visité" xfId="902" builtinId="9" hidden="1"/>
    <cellStyle name="Lien hypertexte visité" xfId="904" builtinId="9" hidden="1"/>
    <cellStyle name="Lien hypertexte visité" xfId="906" builtinId="9" hidden="1"/>
    <cellStyle name="Lien hypertexte visité" xfId="908" builtinId="9" hidden="1"/>
    <cellStyle name="Lien hypertexte visité" xfId="910" builtinId="9" hidden="1"/>
    <cellStyle name="Lien hypertexte visité" xfId="912" builtinId="9" hidden="1"/>
    <cellStyle name="Lien hypertexte visité" xfId="914" builtinId="9" hidden="1"/>
    <cellStyle name="Lien hypertexte visité" xfId="916" builtinId="9" hidden="1"/>
    <cellStyle name="Lien hypertexte visité" xfId="918" builtinId="9" hidden="1"/>
    <cellStyle name="Lien hypertexte visité" xfId="920" builtinId="9" hidden="1"/>
    <cellStyle name="Lien hypertexte visité" xfId="922" builtinId="9" hidden="1"/>
    <cellStyle name="Lien hypertexte visité" xfId="924" builtinId="9" hidden="1"/>
    <cellStyle name="Lien hypertexte visité" xfId="926" builtinId="9" hidden="1"/>
    <cellStyle name="Lien hypertexte visité" xfId="928" builtinId="9" hidden="1"/>
    <cellStyle name="Lien hypertexte visité" xfId="930" builtinId="9" hidden="1"/>
    <cellStyle name="Lien hypertexte visité" xfId="932" builtinId="9" hidden="1"/>
    <cellStyle name="Lien hypertexte visité" xfId="934" builtinId="9" hidden="1"/>
    <cellStyle name="Lien hypertexte visité" xfId="936" builtinId="9" hidden="1"/>
    <cellStyle name="Lien hypertexte visité" xfId="938" builtinId="9" hidden="1"/>
    <cellStyle name="Lien hypertexte visité" xfId="940" builtinId="9" hidden="1"/>
    <cellStyle name="Lien hypertexte visité" xfId="942" builtinId="9" hidden="1"/>
    <cellStyle name="Lien hypertexte visité" xfId="944" builtinId="9" hidden="1"/>
    <cellStyle name="Lien hypertexte visité" xfId="946" builtinId="9" hidden="1"/>
    <cellStyle name="Lien hypertexte visité" xfId="948" builtinId="9" hidden="1"/>
    <cellStyle name="Lien hypertexte visité" xfId="950" builtinId="9" hidden="1"/>
    <cellStyle name="Lien hypertexte visité" xfId="952" builtinId="9" hidden="1"/>
    <cellStyle name="Lien hypertexte visité" xfId="954" builtinId="9" hidden="1"/>
    <cellStyle name="Lien hypertexte visité" xfId="956" builtinId="9" hidden="1"/>
    <cellStyle name="Lien hypertexte visité" xfId="958" builtinId="9" hidden="1"/>
    <cellStyle name="Lien hypertexte visité" xfId="960" builtinId="9" hidden="1"/>
    <cellStyle name="Lien hypertexte visité" xfId="962" builtinId="9" hidden="1"/>
    <cellStyle name="Lien hypertexte visité" xfId="964" builtinId="9" hidden="1"/>
    <cellStyle name="Lien hypertexte visité" xfId="966" builtinId="9" hidden="1"/>
    <cellStyle name="Lien hypertexte visité" xfId="968" builtinId="9" hidden="1"/>
    <cellStyle name="Lien hypertexte visité" xfId="970" builtinId="9" hidden="1"/>
    <cellStyle name="Lien hypertexte visité" xfId="972" builtinId="9" hidden="1"/>
    <cellStyle name="Lien hypertexte visité" xfId="974" builtinId="9" hidden="1"/>
    <cellStyle name="Lien hypertexte visité" xfId="976" builtinId="9" hidden="1"/>
    <cellStyle name="Lien hypertexte visité" xfId="978" builtinId="9" hidden="1"/>
    <cellStyle name="Lien hypertexte visité" xfId="980" builtinId="9" hidden="1"/>
    <cellStyle name="Lien hypertexte visité" xfId="982" builtinId="9" hidden="1"/>
    <cellStyle name="Lien hypertexte visité" xfId="984" builtinId="9" hidden="1"/>
    <cellStyle name="Lien hypertexte visité" xfId="986" builtinId="9" hidden="1"/>
    <cellStyle name="Lien hypertexte visité" xfId="988" builtinId="9" hidden="1"/>
    <cellStyle name="Lien hypertexte visité" xfId="990" builtinId="9" hidden="1"/>
    <cellStyle name="Lien hypertexte visité" xfId="992" builtinId="9" hidden="1"/>
    <cellStyle name="Lien hypertexte visité" xfId="994" builtinId="9" hidden="1"/>
    <cellStyle name="Lien hypertexte visité" xfId="996" builtinId="9" hidden="1"/>
    <cellStyle name="Lien hypertexte visité" xfId="998" builtinId="9" hidden="1"/>
    <cellStyle name="Lien hypertexte visité" xfId="1000" builtinId="9" hidden="1"/>
    <cellStyle name="Lien hypertexte visité" xfId="1002" builtinId="9" hidden="1"/>
    <cellStyle name="Lien hypertexte visité" xfId="1004" builtinId="9" hidden="1"/>
    <cellStyle name="Lien hypertexte visité" xfId="1006" builtinId="9" hidden="1"/>
    <cellStyle name="Lien hypertexte visité" xfId="1008" builtinId="9" hidden="1"/>
    <cellStyle name="Lien hypertexte visité" xfId="1010" builtinId="9" hidden="1"/>
    <cellStyle name="Lien hypertexte visité" xfId="1012" builtinId="9" hidden="1"/>
    <cellStyle name="Lien hypertexte visité" xfId="1014" builtinId="9" hidden="1"/>
    <cellStyle name="Lien hypertexte visité" xfId="1016" builtinId="9" hidden="1"/>
    <cellStyle name="Lien hypertexte visité" xfId="1018" builtinId="9" hidden="1"/>
    <cellStyle name="Lien hypertexte visité" xfId="1020" builtinId="9" hidden="1"/>
    <cellStyle name="Lien hypertexte visité" xfId="1022" builtinId="9" hidden="1"/>
    <cellStyle name="Lien hypertexte visité" xfId="1024" builtinId="9" hidden="1"/>
    <cellStyle name="Lien hypertexte visité" xfId="1026" builtinId="9" hidden="1"/>
    <cellStyle name="Lien hypertexte visité" xfId="1028" builtinId="9" hidden="1"/>
    <cellStyle name="Lien hypertexte visité" xfId="1030" builtinId="9" hidden="1"/>
    <cellStyle name="Lien hypertexte visité" xfId="1032" builtinId="9" hidden="1"/>
    <cellStyle name="Lien hypertexte visité" xfId="1034" builtinId="9" hidden="1"/>
    <cellStyle name="Lien hypertexte visité" xfId="1036" builtinId="9" hidden="1"/>
    <cellStyle name="Lien hypertexte visité" xfId="1038" builtinId="9" hidden="1"/>
    <cellStyle name="Lien hypertexte visité" xfId="1040" builtinId="9" hidden="1"/>
    <cellStyle name="Lien hypertexte visité" xfId="1042" builtinId="9" hidden="1"/>
    <cellStyle name="Lien hypertexte visité" xfId="1044" builtinId="9" hidden="1"/>
    <cellStyle name="Lien hypertexte visité" xfId="1046" builtinId="9" hidden="1"/>
    <cellStyle name="Lien hypertexte visité" xfId="1048" builtinId="9" hidden="1"/>
    <cellStyle name="Lien hypertexte visité" xfId="1050" builtinId="9" hidden="1"/>
    <cellStyle name="Lien hypertexte visité" xfId="1052" builtinId="9" hidden="1"/>
    <cellStyle name="Lien hypertexte visité" xfId="1054" builtinId="9" hidden="1"/>
    <cellStyle name="Lien hypertexte visité" xfId="1056" builtinId="9" hidden="1"/>
    <cellStyle name="Lien hypertexte visité" xfId="1058" builtinId="9" hidden="1"/>
    <cellStyle name="Lien hypertexte visité" xfId="1060" builtinId="9" hidden="1"/>
    <cellStyle name="Lien hypertexte visité" xfId="1062" builtinId="9" hidden="1"/>
    <cellStyle name="Lien hypertexte visité" xfId="1064" builtinId="9" hidden="1"/>
    <cellStyle name="Lien hypertexte visité" xfId="1066" builtinId="9" hidden="1"/>
    <cellStyle name="Lien hypertexte visité" xfId="1068" builtinId="9" hidden="1"/>
    <cellStyle name="Lien hypertexte visité" xfId="1070" builtinId="9" hidden="1"/>
    <cellStyle name="Lien hypertexte visité" xfId="1072" builtinId="9" hidden="1"/>
    <cellStyle name="Lien hypertexte visité" xfId="1074" builtinId="9" hidden="1"/>
    <cellStyle name="Lien hypertexte visité" xfId="1076" builtinId="9" hidden="1"/>
    <cellStyle name="Lien hypertexte visité" xfId="1078" builtinId="9" hidden="1"/>
    <cellStyle name="Lien hypertexte visité" xfId="1080" builtinId="9" hidden="1"/>
    <cellStyle name="Lien hypertexte visité" xfId="1082" builtinId="9" hidden="1"/>
    <cellStyle name="Lien hypertexte visité" xfId="1084" builtinId="9" hidden="1"/>
    <cellStyle name="Lien hypertexte visité" xfId="1086" builtinId="9" hidden="1"/>
    <cellStyle name="Lien hypertexte visité" xfId="1088" builtinId="9" hidden="1"/>
    <cellStyle name="Lien hypertexte visité" xfId="1090" builtinId="9" hidden="1"/>
    <cellStyle name="Lien hypertexte visité" xfId="1092" builtinId="9" hidden="1"/>
    <cellStyle name="Lien hypertexte visité" xfId="1094" builtinId="9" hidden="1"/>
    <cellStyle name="Lien hypertexte visité" xfId="1096" builtinId="9" hidden="1"/>
    <cellStyle name="Lien hypertexte visité" xfId="1098" builtinId="9" hidden="1"/>
    <cellStyle name="Lien hypertexte visité" xfId="1100" builtinId="9" hidden="1"/>
    <cellStyle name="Lien hypertexte visité" xfId="1102" builtinId="9" hidden="1"/>
    <cellStyle name="Lien hypertexte visité" xfId="1104" builtinId="9" hidden="1"/>
    <cellStyle name="Lien hypertexte visité" xfId="1106" builtinId="9" hidden="1"/>
    <cellStyle name="Lien hypertexte visité" xfId="1108" builtinId="9" hidden="1"/>
    <cellStyle name="Lien hypertexte visité" xfId="1110" builtinId="9" hidden="1"/>
    <cellStyle name="Lien hypertexte visité" xfId="1112" builtinId="9" hidden="1"/>
    <cellStyle name="Lien hypertexte visité" xfId="1114" builtinId="9" hidden="1"/>
    <cellStyle name="Lien hypertexte visité" xfId="1116" builtinId="9" hidden="1"/>
    <cellStyle name="Lien hypertexte visité" xfId="1118" builtinId="9" hidden="1"/>
    <cellStyle name="Lien hypertexte visité" xfId="1120" builtinId="9" hidden="1"/>
    <cellStyle name="Lien hypertexte visité" xfId="1122" builtinId="9" hidden="1"/>
    <cellStyle name="Lien hypertexte visité" xfId="1124" builtinId="9" hidden="1"/>
    <cellStyle name="Lien hypertexte visité" xfId="1126" builtinId="9" hidden="1"/>
    <cellStyle name="Lien hypertexte visité" xfId="1128" builtinId="9" hidden="1"/>
    <cellStyle name="Lien hypertexte visité" xfId="1130" builtinId="9" hidden="1"/>
    <cellStyle name="Lien hypertexte visité" xfId="1132" builtinId="9" hidden="1"/>
    <cellStyle name="Lien hypertexte visité" xfId="1134" builtinId="9" hidden="1"/>
    <cellStyle name="Lien hypertexte visité" xfId="1136" builtinId="9" hidden="1"/>
    <cellStyle name="Lien hypertexte visité" xfId="1138" builtinId="9" hidden="1"/>
    <cellStyle name="Lien hypertexte visité" xfId="1140" builtinId="9" hidden="1"/>
    <cellStyle name="Lien hypertexte visité" xfId="1142" builtinId="9" hidden="1"/>
    <cellStyle name="Lien hypertexte visité" xfId="1144" builtinId="9" hidden="1"/>
    <cellStyle name="Lien hypertexte visité" xfId="1146" builtinId="9" hidden="1"/>
    <cellStyle name="Lien hypertexte visité" xfId="1148" builtinId="9" hidden="1"/>
    <cellStyle name="Lien hypertexte visité" xfId="1150" builtinId="9" hidden="1"/>
    <cellStyle name="Lien hypertexte visité" xfId="1152" builtinId="9" hidden="1"/>
    <cellStyle name="Lien hypertexte visité" xfId="1154" builtinId="9" hidden="1"/>
    <cellStyle name="Lien hypertexte visité" xfId="1156" builtinId="9" hidden="1"/>
    <cellStyle name="Lien hypertexte visité" xfId="1158" builtinId="9" hidden="1"/>
    <cellStyle name="Lien hypertexte visité" xfId="1160" builtinId="9" hidden="1"/>
    <cellStyle name="Lien hypertexte visité" xfId="1162" builtinId="9" hidden="1"/>
    <cellStyle name="Lien hypertexte visité" xfId="1164" builtinId="9" hidden="1"/>
    <cellStyle name="Lien hypertexte visité" xfId="1166" builtinId="9" hidden="1"/>
    <cellStyle name="Lien hypertexte visité" xfId="1168" builtinId="9" hidden="1"/>
    <cellStyle name="Lien hypertexte visité" xfId="1170" builtinId="9" hidden="1"/>
    <cellStyle name="Lien hypertexte visité" xfId="1172" builtinId="9" hidden="1"/>
    <cellStyle name="Lien hypertexte visité" xfId="1174" builtinId="9" hidden="1"/>
    <cellStyle name="Lien hypertexte visité" xfId="1176" builtinId="9" hidden="1"/>
    <cellStyle name="Lien hypertexte visité" xfId="1178" builtinId="9" hidden="1"/>
    <cellStyle name="Lien hypertexte visité" xfId="1180" builtinId="9" hidden="1"/>
    <cellStyle name="Lien hypertexte visité" xfId="1182" builtinId="9" hidden="1"/>
    <cellStyle name="Lien hypertexte visité" xfId="1184" builtinId="9" hidden="1"/>
    <cellStyle name="Lien hypertexte visité" xfId="1186" builtinId="9" hidden="1"/>
    <cellStyle name="Lien hypertexte visité" xfId="1188" builtinId="9" hidden="1"/>
    <cellStyle name="Lien hypertexte visité" xfId="1190" builtinId="9" hidden="1"/>
    <cellStyle name="Lien hypertexte visité" xfId="1192" builtinId="9" hidden="1"/>
    <cellStyle name="Lien hypertexte visité" xfId="1194" builtinId="9" hidden="1"/>
    <cellStyle name="Lien hypertexte visité" xfId="1196" builtinId="9" hidden="1"/>
    <cellStyle name="Lien hypertexte visité" xfId="1198" builtinId="9" hidden="1"/>
    <cellStyle name="Lien hypertexte visité" xfId="1200" builtinId="9" hidden="1"/>
    <cellStyle name="Lien hypertexte visité" xfId="1202" builtinId="9" hidden="1"/>
    <cellStyle name="Lien hypertexte visité" xfId="1204" builtinId="9" hidden="1"/>
    <cellStyle name="Lien hypertexte visité" xfId="1206" builtinId="9" hidden="1"/>
    <cellStyle name="Lien hypertexte visité" xfId="1208" builtinId="9" hidden="1"/>
    <cellStyle name="Lien hypertexte visité" xfId="1210" builtinId="9" hidden="1"/>
    <cellStyle name="Lien hypertexte visité" xfId="1212" builtinId="9" hidden="1"/>
    <cellStyle name="Lien hypertexte visité" xfId="1214" builtinId="9" hidden="1"/>
    <cellStyle name="Lien hypertexte visité" xfId="1216" builtinId="9" hidden="1"/>
    <cellStyle name="Lien hypertexte visité" xfId="1218" builtinId="9" hidden="1"/>
    <cellStyle name="Lien hypertexte visité" xfId="1220" builtinId="9" hidden="1"/>
    <cellStyle name="Lien hypertexte visité" xfId="1222" builtinId="9" hidden="1"/>
    <cellStyle name="Lien hypertexte visité" xfId="1224" builtinId="9" hidden="1"/>
    <cellStyle name="Lien hypertexte visité" xfId="1226" builtinId="9" hidden="1"/>
    <cellStyle name="Lien hypertexte visité" xfId="1228" builtinId="9" hidden="1"/>
    <cellStyle name="Lien hypertexte visité" xfId="1230" builtinId="9" hidden="1"/>
    <cellStyle name="Lien hypertexte visité" xfId="1232" builtinId="9" hidden="1"/>
    <cellStyle name="Lien hypertexte visité" xfId="1234" builtinId="9" hidden="1"/>
    <cellStyle name="Lien hypertexte visité" xfId="1236" builtinId="9" hidden="1"/>
    <cellStyle name="Lien hypertexte visité" xfId="1238" builtinId="9" hidden="1"/>
    <cellStyle name="Lien hypertexte visité" xfId="1240" builtinId="9" hidden="1"/>
    <cellStyle name="Lien hypertexte visité" xfId="1242" builtinId="9" hidden="1"/>
    <cellStyle name="Lien hypertexte visité" xfId="1244" builtinId="9" hidden="1"/>
    <cellStyle name="Lien hypertexte visité" xfId="1246" builtinId="9" hidden="1"/>
    <cellStyle name="Lien hypertexte visité" xfId="1248" builtinId="9" hidden="1"/>
    <cellStyle name="Lien hypertexte visité" xfId="1250" builtinId="9" hidden="1"/>
    <cellStyle name="Lien hypertexte visité" xfId="1252" builtinId="9" hidden="1"/>
    <cellStyle name="Lien hypertexte visité" xfId="1254" builtinId="9" hidden="1"/>
    <cellStyle name="Lien hypertexte visité" xfId="1256" builtinId="9" hidden="1"/>
    <cellStyle name="Lien hypertexte visité" xfId="1258" builtinId="9" hidden="1"/>
    <cellStyle name="Lien hypertexte visité" xfId="1260" builtinId="9" hidden="1"/>
    <cellStyle name="Lien hypertexte visité" xfId="1262" builtinId="9" hidden="1"/>
    <cellStyle name="Lien hypertexte visité" xfId="1264" builtinId="9" hidden="1"/>
    <cellStyle name="Lien hypertexte visité" xfId="1266" builtinId="9" hidden="1"/>
    <cellStyle name="Lien hypertexte visité" xfId="1268" builtinId="9" hidden="1"/>
    <cellStyle name="Lien hypertexte visité" xfId="1270" builtinId="9" hidden="1"/>
    <cellStyle name="Lien hypertexte visité" xfId="1272" builtinId="9" hidden="1"/>
    <cellStyle name="Lien hypertexte visité" xfId="1274" builtinId="9" hidden="1"/>
    <cellStyle name="Lien hypertexte visité" xfId="1276" builtinId="9" hidden="1"/>
    <cellStyle name="Lien hypertexte visité" xfId="1278" builtinId="9" hidden="1"/>
    <cellStyle name="Lien hypertexte visité" xfId="1280" builtinId="9" hidden="1"/>
    <cellStyle name="Lien hypertexte visité" xfId="1282" builtinId="9" hidden="1"/>
    <cellStyle name="Lien hypertexte visité" xfId="1284" builtinId="9" hidden="1"/>
    <cellStyle name="Lien hypertexte visité" xfId="1286" builtinId="9" hidden="1"/>
    <cellStyle name="Lien hypertexte visité" xfId="1288" builtinId="9" hidden="1"/>
    <cellStyle name="Lien hypertexte visité" xfId="1290" builtinId="9" hidden="1"/>
    <cellStyle name="Lien hypertexte visité" xfId="1292" builtinId="9" hidden="1"/>
    <cellStyle name="Lien hypertexte visité" xfId="1294" builtinId="9" hidden="1"/>
    <cellStyle name="Lien hypertexte visité" xfId="1296" builtinId="9" hidden="1"/>
    <cellStyle name="Lien hypertexte visité" xfId="1298" builtinId="9" hidden="1"/>
    <cellStyle name="Lien hypertexte visité" xfId="1300" builtinId="9" hidden="1"/>
    <cellStyle name="Lien hypertexte visité" xfId="1302" builtinId="9" hidden="1"/>
    <cellStyle name="Lien hypertexte visité" xfId="1304" builtinId="9" hidden="1"/>
    <cellStyle name="Lien hypertexte visité" xfId="1306" builtinId="9" hidden="1"/>
    <cellStyle name="Lien hypertexte visité" xfId="1308" builtinId="9" hidden="1"/>
    <cellStyle name="Lien hypertexte visité" xfId="1310" builtinId="9" hidden="1"/>
    <cellStyle name="Lien hypertexte visité" xfId="1312" builtinId="9" hidden="1"/>
    <cellStyle name="Lien hypertexte visité" xfId="1314" builtinId="9" hidden="1"/>
    <cellStyle name="Lien hypertexte visité" xfId="1316" builtinId="9" hidden="1"/>
    <cellStyle name="Lien hypertexte visité" xfId="1318" builtinId="9" hidden="1"/>
    <cellStyle name="Lien hypertexte visité" xfId="1320" builtinId="9" hidden="1"/>
    <cellStyle name="Lien hypertexte visité" xfId="1322" builtinId="9" hidden="1"/>
    <cellStyle name="Lien hypertexte visité" xfId="1324" builtinId="9" hidden="1"/>
    <cellStyle name="Lien hypertexte visité" xfId="1326" builtinId="9" hidden="1"/>
    <cellStyle name="Lien hypertexte visité" xfId="1328" builtinId="9" hidden="1"/>
    <cellStyle name="Lien hypertexte visité" xfId="1330" builtinId="9" hidden="1"/>
    <cellStyle name="Lien hypertexte visité" xfId="1332" builtinId="9" hidden="1"/>
    <cellStyle name="Lien hypertexte visité" xfId="1334" builtinId="9" hidden="1"/>
    <cellStyle name="Lien hypertexte visité" xfId="1336" builtinId="9" hidden="1"/>
    <cellStyle name="Lien hypertexte visité" xfId="1338" builtinId="9" hidden="1"/>
    <cellStyle name="Lien hypertexte visité" xfId="1340" builtinId="9" hidden="1"/>
    <cellStyle name="Lien hypertexte visité" xfId="1342" builtinId="9" hidden="1"/>
    <cellStyle name="Lien hypertexte visité" xfId="1344" builtinId="9" hidden="1"/>
    <cellStyle name="Lien hypertexte visité" xfId="1346" builtinId="9" hidden="1"/>
    <cellStyle name="Lien hypertexte visité" xfId="1348" builtinId="9" hidden="1"/>
    <cellStyle name="Lien hypertexte visité" xfId="1350" builtinId="9" hidden="1"/>
    <cellStyle name="Lien hypertexte visité" xfId="1352" builtinId="9" hidden="1"/>
    <cellStyle name="Lien hypertexte visité" xfId="1354" builtinId="9" hidden="1"/>
    <cellStyle name="Lien hypertexte visité" xfId="1356" builtinId="9" hidden="1"/>
    <cellStyle name="Lien hypertexte visité" xfId="1358" builtinId="9" hidden="1"/>
    <cellStyle name="Lien hypertexte visité" xfId="1360" builtinId="9" hidden="1"/>
    <cellStyle name="Lien hypertexte visité" xfId="1362" builtinId="9" hidden="1"/>
    <cellStyle name="Lien hypertexte visité" xfId="1364" builtinId="9" hidden="1"/>
    <cellStyle name="Lien hypertexte visité" xfId="1366" builtinId="9" hidden="1"/>
    <cellStyle name="Lien hypertexte visité" xfId="1368" builtinId="9" hidden="1"/>
    <cellStyle name="Lien hypertexte visité" xfId="1370" builtinId="9" hidden="1"/>
    <cellStyle name="Lien hypertexte visité" xfId="1372" builtinId="9" hidden="1"/>
    <cellStyle name="Lien hypertexte visité" xfId="1374" builtinId="9" hidden="1"/>
    <cellStyle name="Lien hypertexte visité" xfId="1376" builtinId="9" hidden="1"/>
    <cellStyle name="Lien hypertexte visité" xfId="1378" builtinId="9" hidden="1"/>
    <cellStyle name="Lien hypertexte visité" xfId="1380" builtinId="9" hidden="1"/>
    <cellStyle name="Lien hypertexte visité" xfId="1382" builtinId="9" hidden="1"/>
    <cellStyle name="Lien hypertexte visité" xfId="1384" builtinId="9" hidden="1"/>
    <cellStyle name="Lien hypertexte visité" xfId="1386" builtinId="9" hidden="1"/>
    <cellStyle name="Lien hypertexte visité" xfId="1388" builtinId="9" hidden="1"/>
    <cellStyle name="Lien hypertexte visité" xfId="1390" builtinId="9" hidden="1"/>
    <cellStyle name="Lien hypertexte visité" xfId="1392" builtinId="9" hidden="1"/>
    <cellStyle name="Lien hypertexte visité" xfId="1394" builtinId="9" hidden="1"/>
    <cellStyle name="Lien hypertexte visité" xfId="1396" builtinId="9" hidden="1"/>
    <cellStyle name="Lien hypertexte visité" xfId="1398" builtinId="9" hidden="1"/>
    <cellStyle name="Lien hypertexte visité" xfId="1400" builtinId="9" hidden="1"/>
    <cellStyle name="Lien hypertexte visité" xfId="1402" builtinId="9" hidden="1"/>
    <cellStyle name="Lien hypertexte visité" xfId="1404" builtinId="9" hidden="1"/>
    <cellStyle name="Lien hypertexte visité" xfId="1406" builtinId="9" hidden="1"/>
    <cellStyle name="Lien hypertexte visité" xfId="1408" builtinId="9" hidden="1"/>
    <cellStyle name="Lien hypertexte visité" xfId="1410" builtinId="9" hidden="1"/>
    <cellStyle name="Lien hypertexte visité" xfId="1412" builtinId="9" hidden="1"/>
    <cellStyle name="Lien hypertexte visité" xfId="1414" builtinId="9" hidden="1"/>
    <cellStyle name="Lien hypertexte visité" xfId="1416" builtinId="9" hidden="1"/>
    <cellStyle name="Lien hypertexte visité" xfId="1418" builtinId="9" hidden="1"/>
    <cellStyle name="Lien hypertexte visité" xfId="1420" builtinId="9" hidden="1"/>
    <cellStyle name="Lien hypertexte visité" xfId="1422" builtinId="9" hidden="1"/>
    <cellStyle name="Lien hypertexte visité" xfId="1424" builtinId="9" hidden="1"/>
    <cellStyle name="Lien hypertexte visité" xfId="1426" builtinId="9" hidden="1"/>
    <cellStyle name="Lien hypertexte visité" xfId="1428" builtinId="9" hidden="1"/>
    <cellStyle name="Lien hypertexte visité" xfId="1430" builtinId="9" hidden="1"/>
    <cellStyle name="Lien hypertexte visité" xfId="1432" builtinId="9" hidden="1"/>
    <cellStyle name="Lien hypertexte visité" xfId="1434" builtinId="9" hidden="1"/>
    <cellStyle name="Lien hypertexte visité" xfId="1436" builtinId="9" hidden="1"/>
    <cellStyle name="Lien hypertexte visité" xfId="1438" builtinId="9" hidden="1"/>
    <cellStyle name="Lien hypertexte visité" xfId="1440" builtinId="9" hidden="1"/>
    <cellStyle name="Lien hypertexte visité" xfId="1442" builtinId="9" hidden="1"/>
    <cellStyle name="Lien hypertexte visité" xfId="1444" builtinId="9" hidden="1"/>
    <cellStyle name="Lien hypertexte visité" xfId="1446" builtinId="9" hidden="1"/>
    <cellStyle name="Lien hypertexte visité" xfId="1448" builtinId="9" hidden="1"/>
    <cellStyle name="Lien hypertexte visité" xfId="1450" builtinId="9" hidden="1"/>
    <cellStyle name="Lien hypertexte visité" xfId="1452" builtinId="9" hidden="1"/>
    <cellStyle name="Lien hypertexte visité" xfId="1454" builtinId="9" hidden="1"/>
    <cellStyle name="Lien hypertexte visité" xfId="1456" builtinId="9" hidden="1"/>
    <cellStyle name="Lien hypertexte visité" xfId="1458" builtinId="9" hidden="1"/>
    <cellStyle name="Lien hypertexte visité" xfId="1460" builtinId="9" hidden="1"/>
    <cellStyle name="Lien hypertexte visité" xfId="1462" builtinId="9" hidden="1"/>
    <cellStyle name="Lien hypertexte visité" xfId="1464" builtinId="9" hidden="1"/>
    <cellStyle name="Lien hypertexte visité" xfId="1466" builtinId="9" hidden="1"/>
    <cellStyle name="Lien hypertexte visité" xfId="1468" builtinId="9" hidden="1"/>
    <cellStyle name="Lien hypertexte visité" xfId="1470" builtinId="9" hidden="1"/>
    <cellStyle name="Lien hypertexte visité" xfId="1472" builtinId="9" hidden="1"/>
    <cellStyle name="Lien hypertexte visité" xfId="1474" builtinId="9" hidden="1"/>
    <cellStyle name="Lien hypertexte visité" xfId="1476" builtinId="9" hidden="1"/>
    <cellStyle name="Lien hypertexte visité" xfId="1478" builtinId="9" hidden="1"/>
    <cellStyle name="Lien hypertexte visité" xfId="1480" builtinId="9" hidden="1"/>
    <cellStyle name="Lien hypertexte visité" xfId="1482" builtinId="9" hidden="1"/>
    <cellStyle name="Lien hypertexte visité" xfId="1484" builtinId="9" hidden="1"/>
    <cellStyle name="Lien hypertexte visité" xfId="1486" builtinId="9" hidden="1"/>
    <cellStyle name="Lien hypertexte visité" xfId="1488" builtinId="9" hidden="1"/>
    <cellStyle name="Lien hypertexte visité" xfId="1490" builtinId="9" hidden="1"/>
    <cellStyle name="Lien hypertexte visité" xfId="1492" builtinId="9" hidden="1"/>
    <cellStyle name="Lien hypertexte visité" xfId="1494" builtinId="9" hidden="1"/>
    <cellStyle name="Lien hypertexte visité" xfId="1496" builtinId="9" hidden="1"/>
    <cellStyle name="Lien hypertexte visité" xfId="1498" builtinId="9" hidden="1"/>
    <cellStyle name="Lien hypertexte visité" xfId="1500" builtinId="9" hidden="1"/>
    <cellStyle name="Lien hypertexte visité" xfId="1502" builtinId="9" hidden="1"/>
    <cellStyle name="Lien hypertexte visité" xfId="1504" builtinId="9" hidden="1"/>
    <cellStyle name="Lien hypertexte visité" xfId="1506" builtinId="9" hidden="1"/>
    <cellStyle name="Lien hypertexte visité" xfId="1508" builtinId="9" hidden="1"/>
    <cellStyle name="Lien hypertexte visité" xfId="1510" builtinId="9" hidden="1"/>
    <cellStyle name="Lien hypertexte visité" xfId="1512" builtinId="9" hidden="1"/>
    <cellStyle name="Lien hypertexte visité" xfId="1514" builtinId="9" hidden="1"/>
    <cellStyle name="Lien hypertexte visité" xfId="1516" builtinId="9" hidden="1"/>
    <cellStyle name="Lien hypertexte visité" xfId="1518" builtinId="9" hidden="1"/>
    <cellStyle name="Lien hypertexte visité" xfId="1520" builtinId="9" hidden="1"/>
    <cellStyle name="Lien hypertexte visité" xfId="1522" builtinId="9" hidden="1"/>
    <cellStyle name="Lien hypertexte visité" xfId="1524" builtinId="9" hidden="1"/>
    <cellStyle name="Lien hypertexte visité" xfId="1526" builtinId="9" hidden="1"/>
    <cellStyle name="Lien hypertexte visité" xfId="1528" builtinId="9" hidden="1"/>
    <cellStyle name="Lien hypertexte visité" xfId="1530" builtinId="9" hidden="1"/>
    <cellStyle name="Lien hypertexte visité" xfId="1532" builtinId="9" hidden="1"/>
    <cellStyle name="Lien hypertexte visité" xfId="1534" builtinId="9" hidden="1"/>
    <cellStyle name="Lien hypertexte visité" xfId="1536" builtinId="9" hidden="1"/>
    <cellStyle name="Lien hypertexte visité" xfId="1538" builtinId="9" hidden="1"/>
    <cellStyle name="Lien hypertexte visité" xfId="1540" builtinId="9" hidden="1"/>
    <cellStyle name="Lien hypertexte visité" xfId="1542" builtinId="9" hidden="1"/>
    <cellStyle name="Lien hypertexte visité" xfId="1544" builtinId="9" hidden="1"/>
    <cellStyle name="Lien hypertexte visité" xfId="1546" builtinId="9" hidden="1"/>
    <cellStyle name="Lien hypertexte visité" xfId="1548" builtinId="9" hidden="1"/>
    <cellStyle name="Lien hypertexte visité" xfId="1550" builtinId="9" hidden="1"/>
    <cellStyle name="Lien hypertexte visité" xfId="1552" builtinId="9" hidden="1"/>
    <cellStyle name="Lien hypertexte visité" xfId="1554" builtinId="9" hidden="1"/>
    <cellStyle name="Lien hypertexte visité" xfId="1556" builtinId="9" hidden="1"/>
    <cellStyle name="Lien hypertexte visité" xfId="1558" builtinId="9" hidden="1"/>
    <cellStyle name="Lien hypertexte visité" xfId="1560" builtinId="9" hidden="1"/>
    <cellStyle name="Lien hypertexte visité" xfId="1562" builtinId="9" hidden="1"/>
    <cellStyle name="Lien hypertexte visité" xfId="1564" builtinId="9" hidden="1"/>
    <cellStyle name="Lien hypertexte visité" xfId="1566" builtinId="9" hidden="1"/>
    <cellStyle name="Lien hypertexte visité" xfId="1568" builtinId="9" hidden="1"/>
    <cellStyle name="Lien hypertexte visité" xfId="1570" builtinId="9" hidden="1"/>
    <cellStyle name="Lien hypertexte visité" xfId="1572" builtinId="9" hidden="1"/>
    <cellStyle name="Lien hypertexte visité" xfId="1574" builtinId="9" hidden="1"/>
    <cellStyle name="Lien hypertexte visité" xfId="1576" builtinId="9" hidden="1"/>
    <cellStyle name="Lien hypertexte visité" xfId="1578" builtinId="9" hidden="1"/>
    <cellStyle name="Lien hypertexte visité" xfId="1580" builtinId="9" hidden="1"/>
    <cellStyle name="Lien hypertexte visité" xfId="1582" builtinId="9" hidden="1"/>
    <cellStyle name="Lien hypertexte visité" xfId="1584" builtinId="9" hidden="1"/>
    <cellStyle name="Lien hypertexte visité" xfId="1586" builtinId="9" hidden="1"/>
    <cellStyle name="Lien hypertexte visité" xfId="1588" builtinId="9" hidden="1"/>
    <cellStyle name="Lien hypertexte visité" xfId="1590" builtinId="9" hidden="1"/>
    <cellStyle name="Lien hypertexte visité" xfId="1592" builtinId="9" hidden="1"/>
    <cellStyle name="Lien hypertexte visité" xfId="1594" builtinId="9" hidden="1"/>
    <cellStyle name="Lien hypertexte visité" xfId="1596" builtinId="9" hidden="1"/>
    <cellStyle name="Lien hypertexte visité" xfId="1598" builtinId="9" hidden="1"/>
    <cellStyle name="Lien hypertexte visité" xfId="1600" builtinId="9" hidden="1"/>
    <cellStyle name="Lien hypertexte visité" xfId="1602" builtinId="9" hidden="1"/>
    <cellStyle name="Lien hypertexte visité" xfId="1604" builtinId="9" hidden="1"/>
    <cellStyle name="Lien hypertexte visité" xfId="1606" builtinId="9" hidden="1"/>
    <cellStyle name="Lien hypertexte visité" xfId="1608" builtinId="9" hidden="1"/>
    <cellStyle name="Lien hypertexte visité" xfId="1610" builtinId="9" hidden="1"/>
    <cellStyle name="Lien hypertexte visité" xfId="1612" builtinId="9" hidden="1"/>
    <cellStyle name="Lien hypertexte visité" xfId="1614" builtinId="9" hidden="1"/>
    <cellStyle name="Lien hypertexte visité" xfId="1616" builtinId="9" hidden="1"/>
    <cellStyle name="Lien hypertexte visité" xfId="1618" builtinId="9" hidden="1"/>
    <cellStyle name="Lien hypertexte visité" xfId="1620" builtinId="9" hidden="1"/>
    <cellStyle name="Lien hypertexte visité" xfId="1622" builtinId="9" hidden="1"/>
    <cellStyle name="Lien hypertexte visité" xfId="1624" builtinId="9" hidden="1"/>
    <cellStyle name="Lien hypertexte visité" xfId="1626" builtinId="9" hidden="1"/>
    <cellStyle name="Lien hypertexte visité" xfId="1628" builtinId="9" hidden="1"/>
    <cellStyle name="Lien hypertexte visité" xfId="1630" builtinId="9" hidden="1"/>
    <cellStyle name="Lien hypertexte visité" xfId="1632" builtinId="9" hidden="1"/>
    <cellStyle name="Lien hypertexte visité" xfId="1634" builtinId="9" hidden="1"/>
    <cellStyle name="Lien hypertexte visité" xfId="1636" builtinId="9" hidden="1"/>
    <cellStyle name="Lien hypertexte visité" xfId="1638" builtinId="9" hidden="1"/>
    <cellStyle name="Lien hypertexte visité" xfId="1640" builtinId="9" hidden="1"/>
    <cellStyle name="Lien hypertexte visité" xfId="1642" builtinId="9" hidden="1"/>
    <cellStyle name="Lien hypertexte visité" xfId="1644" builtinId="9" hidden="1"/>
    <cellStyle name="Lien hypertexte visité" xfId="1646" builtinId="9" hidden="1"/>
    <cellStyle name="Lien hypertexte visité" xfId="1648" builtinId="9" hidden="1"/>
    <cellStyle name="Lien hypertexte visité" xfId="1650" builtinId="9" hidden="1"/>
    <cellStyle name="Lien hypertexte visité" xfId="1652" builtinId="9" hidden="1"/>
    <cellStyle name="Lien hypertexte visité" xfId="1654" builtinId="9" hidden="1"/>
    <cellStyle name="Lien hypertexte visité" xfId="1656" builtinId="9" hidden="1"/>
    <cellStyle name="Lien hypertexte visité" xfId="1658" builtinId="9" hidden="1"/>
    <cellStyle name="Lien hypertexte visité" xfId="1660" builtinId="9" hidden="1"/>
    <cellStyle name="Lien hypertexte visité" xfId="1662" builtinId="9" hidden="1"/>
    <cellStyle name="Lien hypertexte visité" xfId="1664" builtinId="9" hidden="1"/>
    <cellStyle name="Lien hypertexte visité" xfId="1666" builtinId="9" hidden="1"/>
    <cellStyle name="Lien hypertexte visité" xfId="1668" builtinId="9" hidden="1"/>
    <cellStyle name="Lien hypertexte visité" xfId="1670" builtinId="9" hidden="1"/>
    <cellStyle name="Lien hypertexte visité" xfId="1672" builtinId="9" hidden="1"/>
    <cellStyle name="Lien hypertexte visité" xfId="1674" builtinId="9" hidden="1"/>
    <cellStyle name="Lien hypertexte visité" xfId="1676" builtinId="9" hidden="1"/>
    <cellStyle name="Lien hypertexte visité" xfId="1678" builtinId="9" hidden="1"/>
    <cellStyle name="Lien hypertexte visité" xfId="1680" builtinId="9" hidden="1"/>
    <cellStyle name="Lien hypertexte visité" xfId="1682" builtinId="9" hidden="1"/>
    <cellStyle name="Lien hypertexte visité" xfId="1684" builtinId="9" hidden="1"/>
    <cellStyle name="Lien hypertexte visité" xfId="1686" builtinId="9" hidden="1"/>
    <cellStyle name="Lien hypertexte visité" xfId="1688" builtinId="9" hidden="1"/>
    <cellStyle name="Lien hypertexte visité" xfId="1690" builtinId="9" hidden="1"/>
    <cellStyle name="Lien hypertexte visité" xfId="1692" builtinId="9" hidden="1"/>
    <cellStyle name="Lien hypertexte visité" xfId="1694" builtinId="9" hidden="1"/>
    <cellStyle name="Lien hypertexte visité" xfId="1696" builtinId="9" hidden="1"/>
    <cellStyle name="Lien hypertexte visité" xfId="1698" builtinId="9" hidden="1"/>
    <cellStyle name="Lien hypertexte visité" xfId="1700" builtinId="9" hidden="1"/>
    <cellStyle name="Lien hypertexte visité" xfId="1702" builtinId="9" hidden="1"/>
    <cellStyle name="Lien hypertexte visité" xfId="1704" builtinId="9" hidden="1"/>
    <cellStyle name="Lien hypertexte visité" xfId="1706" builtinId="9" hidden="1"/>
    <cellStyle name="Lien hypertexte visité" xfId="1708" builtinId="9" hidden="1"/>
    <cellStyle name="Lien hypertexte visité" xfId="1710" builtinId="9" hidden="1"/>
    <cellStyle name="Lien hypertexte visité" xfId="1712" builtinId="9" hidden="1"/>
    <cellStyle name="Lien hypertexte visité" xfId="1714" builtinId="9" hidden="1"/>
    <cellStyle name="Lien hypertexte visité" xfId="1716" builtinId="9" hidden="1"/>
    <cellStyle name="Lien hypertexte visité" xfId="1718" builtinId="9" hidden="1"/>
    <cellStyle name="Lien hypertexte visité" xfId="1720" builtinId="9" hidden="1"/>
    <cellStyle name="Lien hypertexte visité" xfId="1722" builtinId="9" hidden="1"/>
    <cellStyle name="Lien hypertexte visité" xfId="1724" builtinId="9" hidden="1"/>
    <cellStyle name="Lien hypertexte visité" xfId="1726" builtinId="9" hidden="1"/>
    <cellStyle name="Lien hypertexte visité" xfId="1728" builtinId="9" hidden="1"/>
    <cellStyle name="Lien hypertexte visité" xfId="1730" builtinId="9" hidden="1"/>
    <cellStyle name="Lien hypertexte visité" xfId="1732" builtinId="9" hidden="1"/>
    <cellStyle name="Lien hypertexte visité" xfId="1734" builtinId="9" hidden="1"/>
    <cellStyle name="Lien hypertexte visité" xfId="1736" builtinId="9" hidden="1"/>
    <cellStyle name="Lien hypertexte visité" xfId="1738" builtinId="9" hidden="1"/>
    <cellStyle name="Lien hypertexte visité" xfId="1740" builtinId="9" hidden="1"/>
    <cellStyle name="Lien hypertexte visité" xfId="1742" builtinId="9" hidden="1"/>
    <cellStyle name="Lien hypertexte visité" xfId="1744" builtinId="9" hidden="1"/>
    <cellStyle name="Lien hypertexte visité" xfId="1746" builtinId="9" hidden="1"/>
    <cellStyle name="Lien hypertexte visité" xfId="1748" builtinId="9" hidden="1"/>
    <cellStyle name="Lien hypertexte visité" xfId="1750" builtinId="9" hidden="1"/>
    <cellStyle name="Lien hypertexte visité" xfId="1752" builtinId="9" hidden="1"/>
    <cellStyle name="Lien hypertexte visité" xfId="1754" builtinId="9" hidden="1"/>
    <cellStyle name="Lien hypertexte visité" xfId="1756" builtinId="9" hidden="1"/>
    <cellStyle name="Lien hypertexte visité" xfId="1758" builtinId="9" hidden="1"/>
    <cellStyle name="Lien hypertexte visité" xfId="1760" builtinId="9" hidden="1"/>
    <cellStyle name="Lien hypertexte visité" xfId="1762" builtinId="9" hidden="1"/>
    <cellStyle name="Lien hypertexte visité" xfId="1764" builtinId="9" hidden="1"/>
    <cellStyle name="Lien hypertexte visité" xfId="1766" builtinId="9" hidden="1"/>
    <cellStyle name="Lien hypertexte visité" xfId="1768" builtinId="9" hidden="1"/>
    <cellStyle name="Lien hypertexte visité" xfId="1770" builtinId="9" hidden="1"/>
    <cellStyle name="Lien hypertexte visité" xfId="1772" builtinId="9" hidden="1"/>
    <cellStyle name="Lien hypertexte visité" xfId="1774" builtinId="9" hidden="1"/>
    <cellStyle name="Lien hypertexte visité" xfId="1776" builtinId="9" hidden="1"/>
    <cellStyle name="Lien hypertexte visité" xfId="1778" builtinId="9" hidden="1"/>
    <cellStyle name="Lien hypertexte visité" xfId="1780" builtinId="9" hidden="1"/>
    <cellStyle name="Lien hypertexte visité" xfId="1782" builtinId="9" hidden="1"/>
    <cellStyle name="Lien hypertexte visité" xfId="1784" builtinId="9" hidden="1"/>
    <cellStyle name="Lien hypertexte visité" xfId="1786" builtinId="9" hidden="1"/>
    <cellStyle name="Lien hypertexte visité" xfId="1788" builtinId="9" hidden="1"/>
    <cellStyle name="Lien hypertexte visité" xfId="1790" builtinId="9" hidden="1"/>
    <cellStyle name="Lien hypertexte visité" xfId="1792" builtinId="9" hidden="1"/>
    <cellStyle name="Lien hypertexte visité" xfId="1794" builtinId="9" hidden="1"/>
    <cellStyle name="Lien hypertexte visité" xfId="1796" builtinId="9" hidden="1"/>
    <cellStyle name="Lien hypertexte visité" xfId="1798" builtinId="9" hidden="1"/>
    <cellStyle name="Lien hypertexte visité" xfId="1800" builtinId="9" hidden="1"/>
    <cellStyle name="Lien hypertexte visité" xfId="1802" builtinId="9" hidden="1"/>
    <cellStyle name="Lien hypertexte visité" xfId="1804" builtinId="9" hidden="1"/>
    <cellStyle name="Lien hypertexte visité" xfId="1806" builtinId="9" hidden="1"/>
    <cellStyle name="Lien hypertexte visité" xfId="1808" builtinId="9" hidden="1"/>
    <cellStyle name="Lien hypertexte visité" xfId="1810" builtinId="9" hidden="1"/>
    <cellStyle name="Lien hypertexte visité" xfId="1812" builtinId="9" hidden="1"/>
    <cellStyle name="Lien hypertexte visité" xfId="1814" builtinId="9" hidden="1"/>
    <cellStyle name="Lien hypertexte visité" xfId="1816" builtinId="9" hidden="1"/>
    <cellStyle name="Lien hypertexte visité" xfId="1818" builtinId="9" hidden="1"/>
    <cellStyle name="Lien hypertexte visité" xfId="1820" builtinId="9" hidden="1"/>
    <cellStyle name="Lien hypertexte visité" xfId="1822" builtinId="9" hidden="1"/>
    <cellStyle name="Lien hypertexte visité" xfId="1824" builtinId="9" hidden="1"/>
    <cellStyle name="Lien hypertexte visité" xfId="1826" builtinId="9" hidden="1"/>
    <cellStyle name="Lien hypertexte visité" xfId="1828" builtinId="9" hidden="1"/>
    <cellStyle name="Lien hypertexte visité" xfId="1830" builtinId="9" hidden="1"/>
    <cellStyle name="Lien hypertexte visité" xfId="1832" builtinId="9" hidden="1"/>
    <cellStyle name="Lien hypertexte visité" xfId="1834" builtinId="9" hidden="1"/>
    <cellStyle name="Lien hypertexte visité" xfId="1836" builtinId="9" hidden="1"/>
    <cellStyle name="Lien hypertexte visité" xfId="1838" builtinId="9" hidden="1"/>
    <cellStyle name="Lien hypertexte visité" xfId="1840" builtinId="9" hidden="1"/>
    <cellStyle name="Lien hypertexte visité" xfId="1842" builtinId="9" hidden="1"/>
    <cellStyle name="Lien hypertexte visité" xfId="1844" builtinId="9" hidden="1"/>
    <cellStyle name="Lien hypertexte visité" xfId="1846" builtinId="9" hidden="1"/>
    <cellStyle name="Lien hypertexte visité" xfId="1848" builtinId="9" hidden="1"/>
    <cellStyle name="Lien hypertexte visité" xfId="1850" builtinId="9" hidden="1"/>
    <cellStyle name="Lien hypertexte visité" xfId="1852" builtinId="9" hidden="1"/>
    <cellStyle name="Lien hypertexte visité" xfId="1854" builtinId="9" hidden="1"/>
    <cellStyle name="Lien hypertexte visité" xfId="1856" builtinId="9" hidden="1"/>
    <cellStyle name="Lien hypertexte visité" xfId="1858" builtinId="9" hidden="1"/>
    <cellStyle name="Lien hypertexte visité" xfId="1860" builtinId="9" hidden="1"/>
    <cellStyle name="Lien hypertexte visité" xfId="1862" builtinId="9" hidden="1"/>
    <cellStyle name="Lien hypertexte visité" xfId="1864" builtinId="9" hidden="1"/>
    <cellStyle name="Lien hypertexte visité" xfId="1866" builtinId="9" hidden="1"/>
    <cellStyle name="Lien hypertexte visité" xfId="1868" builtinId="9" hidden="1"/>
    <cellStyle name="Lien hypertexte visité" xfId="1870" builtinId="9" hidden="1"/>
    <cellStyle name="Lien hypertexte visité" xfId="1872" builtinId="9" hidden="1"/>
    <cellStyle name="Lien hypertexte visité" xfId="1874" builtinId="9" hidden="1"/>
    <cellStyle name="Lien hypertexte visité" xfId="1876" builtinId="9" hidden="1"/>
    <cellStyle name="Lien hypertexte visité" xfId="1878" builtinId="9" hidden="1"/>
    <cellStyle name="Lien hypertexte visité" xfId="1880" builtinId="9" hidden="1"/>
    <cellStyle name="Lien hypertexte visité" xfId="1882" builtinId="9" hidden="1"/>
    <cellStyle name="Lien hypertexte visité" xfId="1884" builtinId="9" hidden="1"/>
    <cellStyle name="Lien hypertexte visité" xfId="1886" builtinId="9" hidden="1"/>
    <cellStyle name="Lien hypertexte visité" xfId="1888" builtinId="9" hidden="1"/>
    <cellStyle name="Lien hypertexte visité" xfId="1890" builtinId="9" hidden="1"/>
    <cellStyle name="Lien hypertexte visité" xfId="1892" builtinId="9" hidden="1"/>
    <cellStyle name="Lien hypertexte visité" xfId="1894" builtinId="9" hidden="1"/>
    <cellStyle name="Lien hypertexte visité" xfId="1896" builtinId="9" hidden="1"/>
    <cellStyle name="Lien hypertexte visité" xfId="1898" builtinId="9" hidden="1"/>
    <cellStyle name="Lien hypertexte visité" xfId="1900" builtinId="9" hidden="1"/>
    <cellStyle name="Lien hypertexte visité" xfId="1902" builtinId="9" hidden="1"/>
    <cellStyle name="Lien hypertexte visité" xfId="1904" builtinId="9" hidden="1"/>
    <cellStyle name="Lien hypertexte visité" xfId="1906" builtinId="9" hidden="1"/>
    <cellStyle name="Lien hypertexte visité" xfId="1908" builtinId="9" hidden="1"/>
    <cellStyle name="Lien hypertexte visité" xfId="1910" builtinId="9" hidden="1"/>
    <cellStyle name="Lien hypertexte visité" xfId="1912" builtinId="9" hidden="1"/>
    <cellStyle name="Lien hypertexte visité" xfId="1914" builtinId="9" hidden="1"/>
    <cellStyle name="Lien hypertexte visité" xfId="1916" builtinId="9" hidden="1"/>
    <cellStyle name="Lien hypertexte visité" xfId="1918" builtinId="9" hidden="1"/>
    <cellStyle name="Lien hypertexte visité" xfId="1920" builtinId="9" hidden="1"/>
    <cellStyle name="Lien hypertexte visité" xfId="1922" builtinId="9" hidden="1"/>
    <cellStyle name="Lien hypertexte visité" xfId="1924" builtinId="9" hidden="1"/>
    <cellStyle name="Lien hypertexte visité" xfId="1926" builtinId="9" hidden="1"/>
    <cellStyle name="Lien hypertexte visité" xfId="1928" builtinId="9" hidden="1"/>
    <cellStyle name="Lien hypertexte visité" xfId="1930" builtinId="9" hidden="1"/>
    <cellStyle name="Lien hypertexte visité" xfId="1932" builtinId="9" hidden="1"/>
    <cellStyle name="Lien hypertexte visité" xfId="1934" builtinId="9" hidden="1"/>
    <cellStyle name="Lien hypertexte visité" xfId="1936" builtinId="9" hidden="1"/>
    <cellStyle name="Lien hypertexte visité" xfId="1938" builtinId="9" hidden="1"/>
    <cellStyle name="Lien hypertexte visité" xfId="1940" builtinId="9" hidden="1"/>
    <cellStyle name="Lien hypertexte visité" xfId="1942" builtinId="9" hidden="1"/>
    <cellStyle name="Lien hypertexte visité" xfId="1944" builtinId="9" hidden="1"/>
    <cellStyle name="Lien hypertexte visité" xfId="1946" builtinId="9" hidden="1"/>
    <cellStyle name="Lien hypertexte visité" xfId="1948" builtinId="9" hidden="1"/>
    <cellStyle name="Lien hypertexte visité" xfId="1950" builtinId="9" hidden="1"/>
    <cellStyle name="Lien hypertexte visité" xfId="1952" builtinId="9" hidden="1"/>
    <cellStyle name="Lien hypertexte visité" xfId="1954" builtinId="9" hidden="1"/>
    <cellStyle name="Lien hypertexte visité" xfId="1956" builtinId="9" hidden="1"/>
    <cellStyle name="Lien hypertexte visité" xfId="1958" builtinId="9" hidden="1"/>
    <cellStyle name="Lien hypertexte visité" xfId="1960" builtinId="9" hidden="1"/>
    <cellStyle name="Lien hypertexte visité" xfId="1962" builtinId="9" hidden="1"/>
    <cellStyle name="Lien hypertexte visité" xfId="1964" builtinId="9" hidden="1"/>
    <cellStyle name="Lien hypertexte visité" xfId="1966" builtinId="9" hidden="1"/>
    <cellStyle name="Lien hypertexte visité" xfId="1968" builtinId="9" hidden="1"/>
    <cellStyle name="Lien hypertexte visité" xfId="1970" builtinId="9" hidden="1"/>
    <cellStyle name="Lien hypertexte visité" xfId="1972" builtinId="9" hidden="1"/>
    <cellStyle name="Lien hypertexte visité" xfId="1974" builtinId="9" hidden="1"/>
    <cellStyle name="Lien hypertexte visité" xfId="1976" builtinId="9" hidden="1"/>
    <cellStyle name="Lien hypertexte visité" xfId="1978" builtinId="9" hidden="1"/>
    <cellStyle name="Lien hypertexte visité" xfId="1980" builtinId="9" hidden="1"/>
    <cellStyle name="Lien hypertexte visité" xfId="1982" builtinId="9" hidden="1"/>
    <cellStyle name="Lien hypertexte visité" xfId="1984" builtinId="9" hidden="1"/>
    <cellStyle name="Lien hypertexte visité" xfId="1986" builtinId="9" hidden="1"/>
    <cellStyle name="Lien hypertexte visité" xfId="1988" builtinId="9" hidden="1"/>
    <cellStyle name="Lien hypertexte visité" xfId="1990" builtinId="9" hidden="1"/>
    <cellStyle name="Lien hypertexte visité" xfId="1992" builtinId="9" hidden="1"/>
    <cellStyle name="Lien hypertexte visité" xfId="1994" builtinId="9" hidden="1"/>
    <cellStyle name="Lien hypertexte visité" xfId="1996" builtinId="9" hidden="1"/>
    <cellStyle name="Lien hypertexte visité" xfId="1998" builtinId="9" hidden="1"/>
    <cellStyle name="Lien hypertexte visité" xfId="2000" builtinId="9" hidden="1"/>
    <cellStyle name="Lien hypertexte visité" xfId="200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U69"/>
  <sheetViews>
    <sheetView tabSelected="1" topLeftCell="BJ1" workbookViewId="0">
      <pane ySplit="1" topLeftCell="A40" activePane="bottomLeft" state="frozenSplit"/>
      <selection activeCell="E1" sqref="E1"/>
      <selection pane="bottomLeft" activeCell="AT36" sqref="AT36"/>
    </sheetView>
  </sheetViews>
  <sheetFormatPr baseColWidth="10" defaultRowHeight="15" x14ac:dyDescent="0"/>
  <cols>
    <col min="1" max="1" width="1.1640625" customWidth="1"/>
    <col min="2" max="2" width="18.1640625" bestFit="1" customWidth="1"/>
    <col min="3" max="3" width="5.83203125" bestFit="1" customWidth="1"/>
    <col min="4" max="4" width="7.6640625" bestFit="1" customWidth="1"/>
    <col min="5" max="5" width="2.6640625" style="183" bestFit="1" customWidth="1"/>
    <col min="6" max="6" width="7.6640625" bestFit="1" customWidth="1"/>
    <col min="7" max="7" width="19.83203125" bestFit="1" customWidth="1"/>
    <col min="8" max="8" width="4.6640625" style="7" bestFit="1" customWidth="1"/>
    <col min="9" max="9" width="7.6640625" bestFit="1" customWidth="1"/>
    <col min="10" max="10" width="2.5" style="7" bestFit="1" customWidth="1"/>
    <col min="11" max="11" width="7.6640625" bestFit="1" customWidth="1"/>
    <col min="12" max="12" width="12" customWidth="1"/>
    <col min="13" max="13" width="4.6640625" bestFit="1" customWidth="1"/>
    <col min="14" max="14" width="6.83203125" bestFit="1" customWidth="1"/>
    <col min="15" max="15" width="3.33203125" bestFit="1" customWidth="1"/>
    <col min="16" max="16" width="7.6640625" bestFit="1" customWidth="1"/>
    <col min="17" max="17" width="14.1640625" customWidth="1"/>
    <col min="18" max="18" width="4.6640625" style="7" bestFit="1" customWidth="1"/>
    <col min="19" max="19" width="7.6640625" bestFit="1" customWidth="1"/>
    <col min="20" max="20" width="2.83203125" customWidth="1"/>
    <col min="21" max="21" width="7.6640625" style="7" bestFit="1" customWidth="1"/>
    <col min="22" max="22" width="8.6640625" style="7" bestFit="1" customWidth="1"/>
    <col min="23" max="23" width="4.1640625" style="7" customWidth="1"/>
    <col min="24" max="24" width="6.83203125" style="7" bestFit="1" customWidth="1"/>
    <col min="25" max="25" width="3.6640625" style="7" bestFit="1" customWidth="1"/>
    <col min="26" max="26" width="7.6640625" style="7" bestFit="1" customWidth="1"/>
    <col min="27" max="27" width="24.6640625" customWidth="1"/>
    <col min="28" max="28" width="5.83203125" bestFit="1" customWidth="1"/>
    <col min="29" max="29" width="7" bestFit="1" customWidth="1"/>
    <col min="30" max="30" width="2.83203125" style="183" customWidth="1"/>
    <col min="31" max="31" width="7.6640625" style="7" bestFit="1" customWidth="1"/>
    <col min="32" max="32" width="24.1640625" style="7" bestFit="1" customWidth="1"/>
    <col min="33" max="33" width="5.6640625" style="7" customWidth="1"/>
    <col min="34" max="34" width="6.83203125" style="7" bestFit="1" customWidth="1"/>
    <col min="35" max="35" width="3.33203125" style="7" bestFit="1" customWidth="1"/>
    <col min="36" max="36" width="8.1640625" style="7" bestFit="1" customWidth="1"/>
    <col min="37" max="37" width="17.5" style="7" bestFit="1" customWidth="1"/>
    <col min="38" max="38" width="5.6640625" style="7" customWidth="1"/>
    <col min="39" max="39" width="6.83203125" style="7" bestFit="1" customWidth="1"/>
    <col min="40" max="40" width="3.6640625" style="7" customWidth="1"/>
    <col min="41" max="41" width="7.6640625" style="7" bestFit="1" customWidth="1"/>
    <col min="42" max="42" width="17.5" bestFit="1" customWidth="1"/>
    <col min="43" max="43" width="4.1640625" style="5" customWidth="1"/>
    <col min="44" max="44" width="5.6640625" bestFit="1" customWidth="1"/>
    <col min="45" max="45" width="3.6640625" style="7" customWidth="1"/>
    <col min="46" max="46" width="7.6640625" bestFit="1" customWidth="1"/>
    <col min="47" max="47" width="18.1640625" bestFit="1" customWidth="1"/>
    <col min="48" max="48" width="4.6640625" bestFit="1" customWidth="1"/>
    <col min="49" max="49" width="5.1640625" bestFit="1" customWidth="1"/>
    <col min="50" max="50" width="3.33203125" customWidth="1"/>
    <col min="51" max="51" width="7.6640625" style="7" bestFit="1" customWidth="1"/>
    <col min="52" max="52" width="18.33203125" bestFit="1" customWidth="1"/>
    <col min="53" max="53" width="5.1640625" style="2" bestFit="1" customWidth="1"/>
    <col min="54" max="54" width="7.6640625" bestFit="1" customWidth="1"/>
    <col min="55" max="55" width="3.5" style="7" customWidth="1"/>
    <col min="56" max="56" width="7.6640625" style="7" bestFit="1" customWidth="1"/>
    <col min="57" max="57" width="15" bestFit="1" customWidth="1"/>
    <col min="58" max="58" width="4.1640625" customWidth="1"/>
    <col min="59" max="59" width="7.6640625" bestFit="1" customWidth="1"/>
    <col min="60" max="60" width="3.33203125" style="7" bestFit="1" customWidth="1"/>
    <col min="61" max="61" width="7.6640625" style="7" bestFit="1" customWidth="1"/>
    <col min="62" max="62" width="15.33203125" bestFit="1" customWidth="1"/>
    <col min="63" max="63" width="4.6640625" style="7" bestFit="1" customWidth="1"/>
    <col min="64" max="64" width="6.33203125" bestFit="1" customWidth="1"/>
    <col min="65" max="65" width="3.6640625" customWidth="1"/>
    <col min="66" max="66" width="7.6640625" style="7" bestFit="1" customWidth="1"/>
    <col min="67" max="67" width="17.6640625" bestFit="1" customWidth="1"/>
    <col min="68" max="68" width="5.83203125" style="8" bestFit="1" customWidth="1"/>
    <col min="69" max="69" width="7.6640625" style="7" bestFit="1" customWidth="1"/>
    <col min="70" max="70" width="3.6640625" style="7" customWidth="1"/>
    <col min="71" max="71" width="10" style="7" bestFit="1" customWidth="1"/>
  </cols>
  <sheetData>
    <row r="1" spans="1:73" ht="31" customHeight="1">
      <c r="A1" s="9"/>
      <c r="B1" s="60" t="s">
        <v>204</v>
      </c>
      <c r="C1" s="61">
        <f>COUNTA(C2:C39)</f>
        <v>24</v>
      </c>
      <c r="D1" s="31" t="s">
        <v>70</v>
      </c>
      <c r="E1" s="31"/>
      <c r="F1" s="31" t="s">
        <v>71</v>
      </c>
      <c r="G1" s="32" t="s">
        <v>205</v>
      </c>
      <c r="H1" s="29">
        <f>COUNTA(G2:G38)</f>
        <v>5</v>
      </c>
      <c r="I1" s="31" t="s">
        <v>70</v>
      </c>
      <c r="J1" s="31" t="s">
        <v>608</v>
      </c>
      <c r="K1" s="31" t="s">
        <v>71</v>
      </c>
      <c r="L1" s="60" t="s">
        <v>211</v>
      </c>
      <c r="M1" s="61">
        <f>COUNTA(L2:L41)</f>
        <v>10</v>
      </c>
      <c r="N1" s="31" t="s">
        <v>70</v>
      </c>
      <c r="O1" s="31"/>
      <c r="P1" s="31" t="s">
        <v>71</v>
      </c>
      <c r="Q1" s="32" t="s">
        <v>564</v>
      </c>
      <c r="R1" s="29">
        <f>COUNTA(Q2:Q38)</f>
        <v>3</v>
      </c>
      <c r="S1" s="31" t="s">
        <v>70</v>
      </c>
      <c r="T1" s="31"/>
      <c r="U1" s="31" t="s">
        <v>71</v>
      </c>
      <c r="V1" s="32" t="s">
        <v>512</v>
      </c>
      <c r="W1" s="154">
        <f>COUNTA(V2:V54:V50)</f>
        <v>6</v>
      </c>
      <c r="X1" s="31"/>
      <c r="Y1" s="31"/>
      <c r="Z1" s="31"/>
      <c r="AA1" s="32" t="s">
        <v>206</v>
      </c>
      <c r="AB1" s="29">
        <f>COUNTA(AA2:AA62)</f>
        <v>58</v>
      </c>
      <c r="AC1" s="31" t="s">
        <v>70</v>
      </c>
      <c r="AD1" s="31"/>
      <c r="AE1" s="31" t="s">
        <v>71</v>
      </c>
      <c r="AF1" s="32" t="s">
        <v>455</v>
      </c>
      <c r="AG1" s="29">
        <f>COUNTA(AF2:AF50)</f>
        <v>14</v>
      </c>
      <c r="AH1" s="31" t="s">
        <v>70</v>
      </c>
      <c r="AI1" s="31"/>
      <c r="AJ1" s="31" t="s">
        <v>71</v>
      </c>
      <c r="AK1" s="32" t="s">
        <v>422</v>
      </c>
      <c r="AL1" s="29">
        <f>COUNTA(AK2:AK61)</f>
        <v>11</v>
      </c>
      <c r="AM1" s="31" t="s">
        <v>70</v>
      </c>
      <c r="AN1" s="31"/>
      <c r="AO1" s="31" t="s">
        <v>71</v>
      </c>
      <c r="AP1" s="32" t="s">
        <v>4</v>
      </c>
      <c r="AQ1" s="29">
        <f>COUNTA(AP2:AP42)</f>
        <v>4</v>
      </c>
      <c r="AR1" s="31" t="s">
        <v>70</v>
      </c>
      <c r="AS1" s="31"/>
      <c r="AT1" s="31" t="s">
        <v>71</v>
      </c>
      <c r="AU1" s="32" t="s">
        <v>207</v>
      </c>
      <c r="AV1" s="29">
        <f>COUNTA(AU2:AU42)</f>
        <v>8</v>
      </c>
      <c r="AW1" s="31" t="s">
        <v>70</v>
      </c>
      <c r="AX1" s="31"/>
      <c r="AY1" s="31" t="s">
        <v>71</v>
      </c>
      <c r="AZ1" s="32" t="s">
        <v>1</v>
      </c>
      <c r="BA1" s="29">
        <f>COUNTA(AZ5:AZ42)</f>
        <v>7</v>
      </c>
      <c r="BB1" s="31" t="s">
        <v>70</v>
      </c>
      <c r="BC1" s="31"/>
      <c r="BD1" s="31" t="s">
        <v>71</v>
      </c>
      <c r="BE1" s="32" t="s">
        <v>66</v>
      </c>
      <c r="BF1" s="29">
        <f>COUNTA(BE2:BE42)</f>
        <v>8</v>
      </c>
      <c r="BG1" s="31" t="s">
        <v>70</v>
      </c>
      <c r="BH1" s="31"/>
      <c r="BI1" s="31" t="s">
        <v>71</v>
      </c>
      <c r="BJ1" s="32" t="s">
        <v>208</v>
      </c>
      <c r="BK1" s="29">
        <f>COUNTA(BJ2:BJ17)</f>
        <v>13</v>
      </c>
      <c r="BL1" s="31" t="s">
        <v>70</v>
      </c>
      <c r="BM1" s="31"/>
      <c r="BN1" s="31" t="s">
        <v>71</v>
      </c>
      <c r="BO1" s="32" t="s">
        <v>209</v>
      </c>
      <c r="BP1" s="29">
        <f>COUNTA(BO2:BO42)</f>
        <v>31</v>
      </c>
      <c r="BQ1" s="31" t="s">
        <v>70</v>
      </c>
      <c r="BR1" s="31"/>
      <c r="BS1" s="31" t="s">
        <v>71</v>
      </c>
      <c r="BT1" s="29"/>
      <c r="BU1" s="57"/>
    </row>
    <row r="2" spans="1:73" s="128" customFormat="1" ht="16">
      <c r="A2" s="9"/>
      <c r="B2" s="139" t="s">
        <v>606</v>
      </c>
      <c r="C2" s="103">
        <v>24</v>
      </c>
      <c r="D2" s="146" t="s">
        <v>408</v>
      </c>
      <c r="E2" s="182" t="s">
        <v>232</v>
      </c>
      <c r="F2" s="117" t="s">
        <v>404</v>
      </c>
      <c r="G2" s="15" t="s">
        <v>615</v>
      </c>
      <c r="H2" s="112">
        <v>95</v>
      </c>
      <c r="I2" s="158" t="s">
        <v>163</v>
      </c>
      <c r="J2" s="19" t="s">
        <v>221</v>
      </c>
      <c r="K2" s="14" t="s">
        <v>169</v>
      </c>
      <c r="L2" s="47" t="s">
        <v>576</v>
      </c>
      <c r="M2" s="16">
        <v>60</v>
      </c>
      <c r="N2" s="159" t="s">
        <v>270</v>
      </c>
      <c r="O2" s="19" t="s">
        <v>222</v>
      </c>
      <c r="P2" s="63" t="s">
        <v>125</v>
      </c>
      <c r="Q2" s="15" t="s">
        <v>650</v>
      </c>
      <c r="R2" s="16">
        <v>176</v>
      </c>
      <c r="S2" s="158" t="s">
        <v>310</v>
      </c>
      <c r="T2" s="19" t="s">
        <v>221</v>
      </c>
      <c r="U2" s="16" t="s">
        <v>365</v>
      </c>
      <c r="V2" s="184" t="s">
        <v>634</v>
      </c>
      <c r="W2" s="16">
        <v>68</v>
      </c>
      <c r="X2" s="145" t="s">
        <v>62</v>
      </c>
      <c r="Y2" s="19" t="s">
        <v>220</v>
      </c>
      <c r="Z2" s="16" t="s">
        <v>180</v>
      </c>
      <c r="AA2" s="137" t="s">
        <v>621</v>
      </c>
      <c r="AB2" s="103">
        <v>25</v>
      </c>
      <c r="AC2" s="146" t="s">
        <v>401</v>
      </c>
      <c r="AD2" s="19" t="s">
        <v>232</v>
      </c>
      <c r="AE2" s="110" t="s">
        <v>404</v>
      </c>
      <c r="AF2" s="81" t="s">
        <v>639</v>
      </c>
      <c r="AG2" s="16">
        <v>128</v>
      </c>
      <c r="AH2" s="159" t="s">
        <v>464</v>
      </c>
      <c r="AI2" s="142" t="s">
        <v>224</v>
      </c>
      <c r="AJ2" s="16" t="s">
        <v>484</v>
      </c>
      <c r="AK2" s="81" t="s">
        <v>559</v>
      </c>
      <c r="AL2" s="16">
        <v>56</v>
      </c>
      <c r="AM2" s="145" t="s">
        <v>429</v>
      </c>
      <c r="AN2" s="142" t="s">
        <v>222</v>
      </c>
      <c r="AO2" s="16" t="s">
        <v>99</v>
      </c>
      <c r="AP2" s="51" t="s">
        <v>299</v>
      </c>
      <c r="AQ2" s="12">
        <v>49</v>
      </c>
      <c r="AR2" s="162" t="s">
        <v>295</v>
      </c>
      <c r="AS2" s="19" t="s">
        <v>232</v>
      </c>
      <c r="AT2" s="20" t="s">
        <v>303</v>
      </c>
      <c r="AU2" s="15" t="s">
        <v>662</v>
      </c>
      <c r="AV2" s="16">
        <v>78</v>
      </c>
      <c r="AW2" s="158" t="s">
        <v>55</v>
      </c>
      <c r="AX2" s="19" t="s">
        <v>221</v>
      </c>
      <c r="AY2" s="16" t="s">
        <v>82</v>
      </c>
      <c r="AZ2" s="51" t="s">
        <v>656</v>
      </c>
      <c r="BA2" s="113" t="s">
        <v>177</v>
      </c>
      <c r="BB2" s="162" t="s">
        <v>127</v>
      </c>
      <c r="BC2" s="19" t="s">
        <v>297</v>
      </c>
      <c r="BD2" s="127" t="s">
        <v>176</v>
      </c>
      <c r="BE2" s="51" t="s">
        <v>66</v>
      </c>
      <c r="BF2" s="113">
        <v>25</v>
      </c>
      <c r="BG2" s="160" t="s">
        <v>417</v>
      </c>
      <c r="BH2" s="19" t="s">
        <v>232</v>
      </c>
      <c r="BI2" s="127" t="s">
        <v>483</v>
      </c>
      <c r="BJ2" s="51" t="s">
        <v>586</v>
      </c>
      <c r="BK2" s="12">
        <v>27</v>
      </c>
      <c r="BL2" s="162" t="s">
        <v>416</v>
      </c>
      <c r="BM2" s="19" t="s">
        <v>232</v>
      </c>
      <c r="BN2" s="171" t="s">
        <v>547</v>
      </c>
      <c r="BO2" s="195" t="s">
        <v>651</v>
      </c>
      <c r="BP2" s="110">
        <v>23</v>
      </c>
      <c r="BQ2" s="146" t="s">
        <v>411</v>
      </c>
      <c r="BR2" s="19" t="s">
        <v>232</v>
      </c>
      <c r="BS2" s="141" t="s">
        <v>404</v>
      </c>
    </row>
    <row r="3" spans="1:73" s="128" customFormat="1" ht="16">
      <c r="A3" s="9"/>
      <c r="B3" s="139" t="s">
        <v>560</v>
      </c>
      <c r="C3" s="103">
        <v>23</v>
      </c>
      <c r="D3" s="146" t="s">
        <v>409</v>
      </c>
      <c r="E3" s="65" t="s">
        <v>232</v>
      </c>
      <c r="F3" s="117" t="s">
        <v>404</v>
      </c>
      <c r="G3" s="15" t="s">
        <v>616</v>
      </c>
      <c r="H3" s="112">
        <v>78</v>
      </c>
      <c r="I3" s="158" t="s">
        <v>162</v>
      </c>
      <c r="J3" s="19" t="s">
        <v>224</v>
      </c>
      <c r="K3" s="14" t="s">
        <v>182</v>
      </c>
      <c r="L3" s="47" t="s">
        <v>246</v>
      </c>
      <c r="M3" s="16">
        <v>126</v>
      </c>
      <c r="N3" s="159" t="s">
        <v>269</v>
      </c>
      <c r="O3" s="19" t="s">
        <v>224</v>
      </c>
      <c r="P3" s="112" t="s">
        <v>412</v>
      </c>
      <c r="Q3" s="15" t="s">
        <v>602</v>
      </c>
      <c r="R3" s="16">
        <v>62</v>
      </c>
      <c r="S3" s="158" t="s">
        <v>38</v>
      </c>
      <c r="T3" s="19" t="s">
        <v>219</v>
      </c>
      <c r="U3" s="16" t="s">
        <v>76</v>
      </c>
      <c r="V3" s="184" t="s">
        <v>635</v>
      </c>
      <c r="W3" s="16">
        <v>44</v>
      </c>
      <c r="X3" s="145" t="s">
        <v>10</v>
      </c>
      <c r="Y3" s="19" t="s">
        <v>220</v>
      </c>
      <c r="Z3" s="16" t="s">
        <v>75</v>
      </c>
      <c r="AA3" s="137" t="s">
        <v>579</v>
      </c>
      <c r="AB3" s="103">
        <v>25</v>
      </c>
      <c r="AC3" s="146" t="s">
        <v>402</v>
      </c>
      <c r="AD3" s="19" t="s">
        <v>232</v>
      </c>
      <c r="AE3" s="110" t="s">
        <v>404</v>
      </c>
      <c r="AF3" s="81" t="s">
        <v>559</v>
      </c>
      <c r="AG3" s="16">
        <v>131</v>
      </c>
      <c r="AH3" s="159" t="s">
        <v>467</v>
      </c>
      <c r="AI3" s="142" t="s">
        <v>224</v>
      </c>
      <c r="AJ3" s="16" t="s">
        <v>484</v>
      </c>
      <c r="AK3" s="81" t="s">
        <v>424</v>
      </c>
      <c r="AL3" s="16">
        <v>65</v>
      </c>
      <c r="AM3" s="145" t="s">
        <v>427</v>
      </c>
      <c r="AN3" s="142" t="s">
        <v>222</v>
      </c>
      <c r="AO3" s="16" t="s">
        <v>99</v>
      </c>
      <c r="AP3" s="51" t="s">
        <v>300</v>
      </c>
      <c r="AQ3" s="12">
        <v>48</v>
      </c>
      <c r="AR3" s="162" t="s">
        <v>296</v>
      </c>
      <c r="AS3" s="19" t="s">
        <v>232</v>
      </c>
      <c r="AT3" s="20" t="s">
        <v>303</v>
      </c>
      <c r="AU3" s="15" t="s">
        <v>664</v>
      </c>
      <c r="AV3" s="16">
        <v>92</v>
      </c>
      <c r="AW3" s="158" t="s">
        <v>56</v>
      </c>
      <c r="AX3" s="19" t="s">
        <v>221</v>
      </c>
      <c r="AY3" s="16" t="s">
        <v>82</v>
      </c>
      <c r="AZ3" s="51" t="s">
        <v>655</v>
      </c>
      <c r="BA3" s="52">
        <v>20</v>
      </c>
      <c r="BB3" s="162" t="s">
        <v>482</v>
      </c>
      <c r="BC3" s="19" t="s">
        <v>232</v>
      </c>
      <c r="BD3" s="127" t="s">
        <v>483</v>
      </c>
      <c r="BE3" s="155"/>
      <c r="BF3" s="155"/>
      <c r="BG3" s="155"/>
      <c r="BH3" s="19"/>
      <c r="BI3" s="125"/>
      <c r="BJ3" s="15"/>
      <c r="BK3" s="16"/>
      <c r="BL3" s="19"/>
      <c r="BM3" s="19"/>
      <c r="BN3" s="125"/>
      <c r="BR3" s="12"/>
    </row>
    <row r="4" spans="1:73" s="128" customFormat="1" ht="16">
      <c r="A4" s="9"/>
      <c r="B4" s="139" t="s">
        <v>561</v>
      </c>
      <c r="C4" s="140">
        <v>25</v>
      </c>
      <c r="D4" s="146" t="s">
        <v>405</v>
      </c>
      <c r="E4" s="65" t="s">
        <v>232</v>
      </c>
      <c r="F4" s="117" t="s">
        <v>404</v>
      </c>
      <c r="G4" s="155"/>
      <c r="H4" s="155"/>
      <c r="I4" s="155"/>
      <c r="J4" s="130"/>
      <c r="K4" s="155"/>
      <c r="L4" s="15" t="s">
        <v>571</v>
      </c>
      <c r="M4" s="16">
        <v>58</v>
      </c>
      <c r="N4" s="159" t="s">
        <v>271</v>
      </c>
      <c r="O4" s="19" t="s">
        <v>222</v>
      </c>
      <c r="P4" s="38" t="s">
        <v>294</v>
      </c>
      <c r="Q4" s="155"/>
      <c r="R4" s="155"/>
      <c r="S4" s="155"/>
      <c r="T4" s="19"/>
      <c r="U4" s="155"/>
      <c r="V4" s="184" t="s">
        <v>636</v>
      </c>
      <c r="W4" s="16">
        <v>37</v>
      </c>
      <c r="X4" s="145" t="s">
        <v>8</v>
      </c>
      <c r="Y4" s="19" t="s">
        <v>220</v>
      </c>
      <c r="Z4" s="16" t="s">
        <v>74</v>
      </c>
      <c r="AA4" s="155"/>
      <c r="AB4" s="155"/>
      <c r="AC4" s="155"/>
      <c r="AD4" s="19"/>
      <c r="AE4" s="155"/>
      <c r="AF4" s="81" t="s">
        <v>647</v>
      </c>
      <c r="AG4" s="16">
        <v>153</v>
      </c>
      <c r="AH4" s="159" t="s">
        <v>466</v>
      </c>
      <c r="AI4" s="142" t="s">
        <v>224</v>
      </c>
      <c r="AJ4" s="16" t="s">
        <v>501</v>
      </c>
      <c r="AK4" s="81" t="s">
        <v>652</v>
      </c>
      <c r="AL4" s="16">
        <v>60</v>
      </c>
      <c r="AM4" s="145" t="s">
        <v>446</v>
      </c>
      <c r="AN4" s="142" t="s">
        <v>222</v>
      </c>
      <c r="AO4" s="16" t="s">
        <v>99</v>
      </c>
      <c r="AP4" s="155"/>
      <c r="AQ4" s="155"/>
      <c r="AR4" s="155"/>
      <c r="AS4" s="130"/>
      <c r="AT4" s="155"/>
      <c r="AU4" s="15" t="s">
        <v>665</v>
      </c>
      <c r="AV4" s="12">
        <v>148</v>
      </c>
      <c r="AW4" s="148" t="s">
        <v>522</v>
      </c>
      <c r="AX4" s="19" t="s">
        <v>224</v>
      </c>
      <c r="AY4" s="12" t="s">
        <v>89</v>
      </c>
      <c r="AZ4" s="155"/>
      <c r="BA4" s="155"/>
      <c r="BB4" s="155"/>
      <c r="BC4" s="19"/>
      <c r="BD4" s="155"/>
      <c r="BE4" s="15" t="s">
        <v>609</v>
      </c>
      <c r="BF4" s="16">
        <v>80</v>
      </c>
      <c r="BG4" s="145" t="s">
        <v>54</v>
      </c>
      <c r="BH4" s="19" t="s">
        <v>221</v>
      </c>
      <c r="BI4" s="125" t="s">
        <v>82</v>
      </c>
      <c r="BJ4" s="15" t="s">
        <v>693</v>
      </c>
      <c r="BK4" s="16">
        <v>104</v>
      </c>
      <c r="BL4" s="145" t="s">
        <v>127</v>
      </c>
      <c r="BM4" s="19" t="s">
        <v>220</v>
      </c>
      <c r="BN4" s="125" t="s">
        <v>84</v>
      </c>
      <c r="BO4" s="114" t="s">
        <v>668</v>
      </c>
      <c r="BP4" s="16">
        <v>96</v>
      </c>
      <c r="BQ4" s="145" t="s">
        <v>11</v>
      </c>
      <c r="BR4" s="19" t="s">
        <v>222</v>
      </c>
      <c r="BS4" s="125" t="s">
        <v>187</v>
      </c>
    </row>
    <row r="5" spans="1:73" s="128" customFormat="1" ht="16">
      <c r="A5" s="9"/>
      <c r="B5" s="155"/>
      <c r="C5" s="155"/>
      <c r="D5" s="155"/>
      <c r="E5" s="65"/>
      <c r="F5" s="155"/>
      <c r="G5" s="11" t="s">
        <v>616</v>
      </c>
      <c r="H5" s="188">
        <v>74</v>
      </c>
      <c r="I5" s="148" t="s">
        <v>509</v>
      </c>
      <c r="J5" s="19" t="s">
        <v>232</v>
      </c>
      <c r="K5" s="13" t="s">
        <v>96</v>
      </c>
      <c r="L5" s="80" t="s">
        <v>617</v>
      </c>
      <c r="M5" s="16">
        <v>71</v>
      </c>
      <c r="N5" s="159" t="s">
        <v>272</v>
      </c>
      <c r="O5" s="19" t="s">
        <v>222</v>
      </c>
      <c r="P5" s="112" t="s">
        <v>412</v>
      </c>
      <c r="Q5" s="17" t="s">
        <v>603</v>
      </c>
      <c r="R5" s="12">
        <v>69</v>
      </c>
      <c r="S5" s="148" t="s">
        <v>115</v>
      </c>
      <c r="T5" s="19" t="s">
        <v>221</v>
      </c>
      <c r="U5" s="12" t="s">
        <v>108</v>
      </c>
      <c r="V5" s="155"/>
      <c r="W5" s="155"/>
      <c r="X5" s="155"/>
      <c r="Y5" s="19"/>
      <c r="Z5" s="155"/>
      <c r="AA5" s="15" t="s">
        <v>631</v>
      </c>
      <c r="AB5" s="58">
        <v>50</v>
      </c>
      <c r="AC5" s="145" t="s">
        <v>189</v>
      </c>
      <c r="AD5" s="19" t="s">
        <v>222</v>
      </c>
      <c r="AE5" s="16" t="s">
        <v>514</v>
      </c>
      <c r="AF5" s="81" t="s">
        <v>648</v>
      </c>
      <c r="AG5" s="16">
        <v>151</v>
      </c>
      <c r="AH5" s="159" t="s">
        <v>465</v>
      </c>
      <c r="AI5" s="142" t="s">
        <v>224</v>
      </c>
      <c r="AJ5" s="16" t="s">
        <v>484</v>
      </c>
      <c r="AK5" s="81" t="s">
        <v>571</v>
      </c>
      <c r="AL5" s="16">
        <v>135</v>
      </c>
      <c r="AM5" s="145" t="s">
        <v>428</v>
      </c>
      <c r="AN5" s="142" t="s">
        <v>224</v>
      </c>
      <c r="AO5" s="16" t="s">
        <v>294</v>
      </c>
      <c r="AP5" s="15" t="s">
        <v>562</v>
      </c>
      <c r="AQ5" s="16">
        <v>31</v>
      </c>
      <c r="AR5" s="158" t="s">
        <v>43</v>
      </c>
      <c r="AS5" s="19" t="s">
        <v>220</v>
      </c>
      <c r="AT5" s="16" t="s">
        <v>691</v>
      </c>
      <c r="AU5" s="155"/>
      <c r="AV5" s="155"/>
      <c r="AW5" s="155"/>
      <c r="AX5" s="130"/>
      <c r="AY5" s="155"/>
      <c r="AZ5" s="15" t="s">
        <v>658</v>
      </c>
      <c r="BA5" s="16">
        <v>44</v>
      </c>
      <c r="BB5" s="161" t="s">
        <v>39</v>
      </c>
      <c r="BC5" s="19" t="s">
        <v>219</v>
      </c>
      <c r="BD5" s="125" t="s">
        <v>94</v>
      </c>
      <c r="BE5" s="15" t="s">
        <v>610</v>
      </c>
      <c r="BF5" s="16">
        <v>114</v>
      </c>
      <c r="BG5" s="145" t="s">
        <v>515</v>
      </c>
      <c r="BH5" s="19" t="s">
        <v>224</v>
      </c>
      <c r="BI5" s="126" t="s">
        <v>89</v>
      </c>
      <c r="BJ5" s="15" t="s">
        <v>694</v>
      </c>
      <c r="BK5" s="16">
        <v>130</v>
      </c>
      <c r="BL5" s="145" t="s">
        <v>530</v>
      </c>
      <c r="BM5" s="19" t="s">
        <v>224</v>
      </c>
      <c r="BN5" s="125" t="s">
        <v>125</v>
      </c>
      <c r="BO5" s="114" t="s">
        <v>669</v>
      </c>
      <c r="BP5" s="16">
        <v>82</v>
      </c>
      <c r="BQ5" s="145" t="s">
        <v>13</v>
      </c>
      <c r="BR5" s="19" t="s">
        <v>220</v>
      </c>
      <c r="BS5" s="125" t="s">
        <v>168</v>
      </c>
    </row>
    <row r="6" spans="1:73" s="128" customFormat="1" ht="16">
      <c r="A6" s="9"/>
      <c r="B6" s="80" t="s">
        <v>559</v>
      </c>
      <c r="C6" s="16">
        <v>128</v>
      </c>
      <c r="D6" s="145" t="s">
        <v>353</v>
      </c>
      <c r="E6" s="65" t="s">
        <v>224</v>
      </c>
      <c r="F6" s="16" t="s">
        <v>382</v>
      </c>
      <c r="G6" s="11" t="s">
        <v>616</v>
      </c>
      <c r="H6" s="188">
        <v>51</v>
      </c>
      <c r="I6" s="148" t="s">
        <v>510</v>
      </c>
      <c r="J6" s="189" t="s">
        <v>619</v>
      </c>
      <c r="K6" s="13" t="s">
        <v>96</v>
      </c>
      <c r="O6" s="19"/>
      <c r="P6" s="112" t="s">
        <v>412</v>
      </c>
      <c r="Q6" s="17"/>
      <c r="R6" s="19"/>
      <c r="S6" s="17"/>
      <c r="T6" s="17"/>
      <c r="U6" s="19"/>
      <c r="V6" s="186" t="s">
        <v>158</v>
      </c>
      <c r="W6" s="12">
        <v>63</v>
      </c>
      <c r="X6" s="136" t="s">
        <v>61</v>
      </c>
      <c r="Y6" s="19" t="s">
        <v>221</v>
      </c>
      <c r="Z6" s="12" t="s">
        <v>174</v>
      </c>
      <c r="AA6" s="15" t="s">
        <v>582</v>
      </c>
      <c r="AB6" s="16">
        <v>60</v>
      </c>
      <c r="AC6" s="145" t="s">
        <v>6</v>
      </c>
      <c r="AD6" s="19" t="s">
        <v>221</v>
      </c>
      <c r="AE6" s="16" t="s">
        <v>78</v>
      </c>
      <c r="AF6" s="155"/>
      <c r="AG6" s="155"/>
      <c r="AH6" s="155"/>
      <c r="AI6" s="142"/>
      <c r="AJ6" s="155"/>
      <c r="AK6" s="81" t="s">
        <v>653</v>
      </c>
      <c r="AL6" s="16">
        <v>73</v>
      </c>
      <c r="AM6" s="145" t="s">
        <v>445</v>
      </c>
      <c r="AN6" s="142" t="s">
        <v>222</v>
      </c>
      <c r="AO6" s="16" t="s">
        <v>190</v>
      </c>
      <c r="AP6" s="155"/>
      <c r="AQ6" s="155"/>
      <c r="AR6" s="155"/>
      <c r="AS6" s="130"/>
      <c r="AT6" s="155"/>
      <c r="AU6" s="17" t="s">
        <v>663</v>
      </c>
      <c r="AV6" s="12">
        <v>48</v>
      </c>
      <c r="AW6" s="148" t="s">
        <v>524</v>
      </c>
      <c r="AX6" s="19" t="s">
        <v>224</v>
      </c>
      <c r="AY6" s="12" t="s">
        <v>525</v>
      </c>
      <c r="AZ6" s="15" t="s">
        <v>655</v>
      </c>
      <c r="BA6" s="16">
        <v>45</v>
      </c>
      <c r="BB6" s="161" t="s">
        <v>479</v>
      </c>
      <c r="BC6" s="194" t="s">
        <v>221</v>
      </c>
      <c r="BD6" s="125" t="s">
        <v>195</v>
      </c>
      <c r="BE6" s="15" t="s">
        <v>66</v>
      </c>
      <c r="BF6" s="16">
        <v>77</v>
      </c>
      <c r="BG6" s="145" t="s">
        <v>53</v>
      </c>
      <c r="BH6" s="19" t="s">
        <v>221</v>
      </c>
      <c r="BI6" s="125" t="s">
        <v>82</v>
      </c>
      <c r="BJ6" s="15" t="s">
        <v>692</v>
      </c>
      <c r="BK6" s="16">
        <v>50</v>
      </c>
      <c r="BL6" s="145" t="s">
        <v>41</v>
      </c>
      <c r="BM6" s="19" t="s">
        <v>221</v>
      </c>
      <c r="BN6" s="125" t="s">
        <v>81</v>
      </c>
      <c r="BO6" s="114" t="s">
        <v>670</v>
      </c>
      <c r="BP6" s="56">
        <v>104</v>
      </c>
      <c r="BQ6" s="157" t="s">
        <v>15</v>
      </c>
      <c r="BR6" s="19" t="s">
        <v>222</v>
      </c>
      <c r="BS6" s="125" t="s">
        <v>188</v>
      </c>
    </row>
    <row r="7" spans="1:73" s="128" customFormat="1" ht="16">
      <c r="A7" s="9"/>
      <c r="B7" s="15" t="s">
        <v>567</v>
      </c>
      <c r="C7" s="16">
        <v>110</v>
      </c>
      <c r="D7" s="145" t="s">
        <v>336</v>
      </c>
      <c r="E7" s="65" t="s">
        <v>224</v>
      </c>
      <c r="F7" s="16" t="s">
        <v>382</v>
      </c>
      <c r="G7" s="11" t="s">
        <v>571</v>
      </c>
      <c r="H7" s="35">
        <v>90</v>
      </c>
      <c r="I7" s="147" t="s">
        <v>35</v>
      </c>
      <c r="J7" s="19" t="s">
        <v>224</v>
      </c>
      <c r="K7" s="13" t="s">
        <v>95</v>
      </c>
      <c r="L7" s="11" t="s">
        <v>576</v>
      </c>
      <c r="M7" s="102">
        <v>42</v>
      </c>
      <c r="N7" s="150" t="s">
        <v>265</v>
      </c>
      <c r="O7" s="19" t="s">
        <v>224</v>
      </c>
      <c r="P7" s="155"/>
      <c r="Q7" s="17"/>
      <c r="R7" s="19"/>
      <c r="S7" s="17"/>
      <c r="T7" s="17"/>
      <c r="U7" s="19"/>
      <c r="V7" s="187" t="s">
        <v>145</v>
      </c>
      <c r="W7" s="12">
        <v>74</v>
      </c>
      <c r="X7" s="138" t="s">
        <v>110</v>
      </c>
      <c r="Y7" s="19" t="s">
        <v>224</v>
      </c>
      <c r="Z7" s="34" t="s">
        <v>181</v>
      </c>
      <c r="AA7" s="15" t="s">
        <v>587</v>
      </c>
      <c r="AB7" s="16">
        <v>67</v>
      </c>
      <c r="AC7" s="145" t="s">
        <v>217</v>
      </c>
      <c r="AD7" s="19" t="s">
        <v>221</v>
      </c>
      <c r="AE7" s="16" t="s">
        <v>121</v>
      </c>
      <c r="AF7" s="88" t="s">
        <v>640</v>
      </c>
      <c r="AG7" s="34">
        <v>52</v>
      </c>
      <c r="AH7" s="163" t="s">
        <v>469</v>
      </c>
      <c r="AI7" s="142" t="s">
        <v>224</v>
      </c>
      <c r="AJ7" s="12" t="s">
        <v>125</v>
      </c>
      <c r="AK7" s="155"/>
      <c r="AL7" s="155"/>
      <c r="AM7" s="155"/>
      <c r="AN7" s="142"/>
      <c r="AO7" s="155"/>
      <c r="AP7" s="17" t="s">
        <v>565</v>
      </c>
      <c r="AQ7" s="12">
        <v>59</v>
      </c>
      <c r="AR7" s="148" t="s">
        <v>116</v>
      </c>
      <c r="AS7" s="19" t="s">
        <v>224</v>
      </c>
      <c r="AT7" s="12" t="s">
        <v>77</v>
      </c>
      <c r="AU7" s="17" t="s">
        <v>666</v>
      </c>
      <c r="AV7" s="12">
        <v>122</v>
      </c>
      <c r="AW7" s="148" t="s">
        <v>59</v>
      </c>
      <c r="AX7" s="19" t="s">
        <v>224</v>
      </c>
      <c r="AY7" s="12" t="s">
        <v>89</v>
      </c>
      <c r="AZ7" s="15" t="s">
        <v>657</v>
      </c>
      <c r="BA7" s="16">
        <v>39</v>
      </c>
      <c r="BB7" s="161" t="s">
        <v>37</v>
      </c>
      <c r="BC7" s="19" t="s">
        <v>220</v>
      </c>
      <c r="BD7" s="125" t="s">
        <v>92</v>
      </c>
      <c r="BE7" s="155"/>
      <c r="BF7" s="155"/>
      <c r="BG7" s="155"/>
      <c r="BH7" s="19"/>
      <c r="BI7" s="16"/>
      <c r="BJ7" s="15" t="s">
        <v>571</v>
      </c>
      <c r="BK7" s="16">
        <v>97</v>
      </c>
      <c r="BL7" s="145" t="s">
        <v>40</v>
      </c>
      <c r="BM7" s="19" t="s">
        <v>638</v>
      </c>
      <c r="BN7" s="125" t="s">
        <v>82</v>
      </c>
      <c r="BO7" s="114" t="s">
        <v>677</v>
      </c>
      <c r="BP7" s="16">
        <v>55</v>
      </c>
      <c r="BQ7" s="157" t="s">
        <v>17</v>
      </c>
      <c r="BR7" s="19" t="s">
        <v>221</v>
      </c>
      <c r="BS7" s="131" t="s">
        <v>170</v>
      </c>
    </row>
    <row r="8" spans="1:73" s="128" customFormat="1" ht="16">
      <c r="A8" s="9"/>
      <c r="B8" s="80" t="s">
        <v>571</v>
      </c>
      <c r="C8" s="16">
        <v>175</v>
      </c>
      <c r="D8" s="145" t="s">
        <v>396</v>
      </c>
      <c r="E8" s="65" t="s">
        <v>224</v>
      </c>
      <c r="F8" s="16" t="s">
        <v>382</v>
      </c>
      <c r="G8" s="155"/>
      <c r="H8" s="155"/>
      <c r="I8" s="155"/>
      <c r="J8" s="130"/>
      <c r="K8" s="155"/>
      <c r="L8" s="11" t="s">
        <v>618</v>
      </c>
      <c r="M8" s="102">
        <v>51</v>
      </c>
      <c r="N8" s="150" t="s">
        <v>243</v>
      </c>
      <c r="O8" s="19" t="s">
        <v>224</v>
      </c>
      <c r="P8" s="102" t="s">
        <v>235</v>
      </c>
      <c r="Q8" s="15"/>
      <c r="R8" s="16"/>
      <c r="S8" s="16"/>
      <c r="T8" s="16"/>
      <c r="U8" s="125"/>
      <c r="V8" s="186" t="s">
        <v>144</v>
      </c>
      <c r="W8" s="12">
        <v>60</v>
      </c>
      <c r="X8" s="136" t="s">
        <v>114</v>
      </c>
      <c r="Y8" s="19" t="s">
        <v>221</v>
      </c>
      <c r="Z8" s="34" t="s">
        <v>88</v>
      </c>
      <c r="AA8" s="15" t="s">
        <v>585</v>
      </c>
      <c r="AB8" s="16">
        <v>66</v>
      </c>
      <c r="AC8" s="145" t="s">
        <v>113</v>
      </c>
      <c r="AD8" s="19" t="s">
        <v>220</v>
      </c>
      <c r="AE8" s="16" t="s">
        <v>120</v>
      </c>
      <c r="AF8" s="88" t="s">
        <v>641</v>
      </c>
      <c r="AG8" s="34">
        <v>44</v>
      </c>
      <c r="AH8" s="163" t="s">
        <v>470</v>
      </c>
      <c r="AI8" s="142" t="s">
        <v>224</v>
      </c>
      <c r="AJ8" s="12" t="s">
        <v>125</v>
      </c>
      <c r="AK8" s="88" t="s">
        <v>559</v>
      </c>
      <c r="AL8" s="12">
        <v>44</v>
      </c>
      <c r="AM8" s="138" t="s">
        <v>432</v>
      </c>
      <c r="AN8" s="142" t="s">
        <v>224</v>
      </c>
      <c r="AO8" s="12" t="s">
        <v>294</v>
      </c>
      <c r="AP8" s="17"/>
      <c r="AQ8" s="21"/>
      <c r="AR8" s="17"/>
      <c r="AS8" s="19"/>
      <c r="AT8" s="17"/>
      <c r="AU8" s="17" t="s">
        <v>667</v>
      </c>
      <c r="AV8" s="12">
        <v>62</v>
      </c>
      <c r="AW8" s="148" t="s">
        <v>527</v>
      </c>
      <c r="AX8" s="19" t="s">
        <v>224</v>
      </c>
      <c r="AY8" s="12" t="s">
        <v>89</v>
      </c>
      <c r="AZ8" s="15" t="s">
        <v>661</v>
      </c>
      <c r="BA8" s="16">
        <v>36</v>
      </c>
      <c r="BB8" s="161" t="s">
        <v>42</v>
      </c>
      <c r="BC8" s="19" t="s">
        <v>638</v>
      </c>
      <c r="BD8" s="125" t="s">
        <v>93</v>
      </c>
      <c r="BE8" s="11" t="s">
        <v>612</v>
      </c>
      <c r="BF8" s="34">
        <v>86</v>
      </c>
      <c r="BG8" s="138" t="s">
        <v>58</v>
      </c>
      <c r="BH8" s="19" t="s">
        <v>224</v>
      </c>
      <c r="BI8" s="124" t="s">
        <v>89</v>
      </c>
      <c r="BJ8" s="15" t="s">
        <v>586</v>
      </c>
      <c r="BK8" s="16">
        <v>69</v>
      </c>
      <c r="BL8" s="145" t="s">
        <v>128</v>
      </c>
      <c r="BM8" s="19" t="s">
        <v>221</v>
      </c>
      <c r="BN8" s="125" t="s">
        <v>186</v>
      </c>
      <c r="BO8" s="114" t="s">
        <v>676</v>
      </c>
      <c r="BP8" s="16">
        <v>48</v>
      </c>
      <c r="BQ8" s="157" t="s">
        <v>19</v>
      </c>
      <c r="BR8" s="19" t="s">
        <v>222</v>
      </c>
      <c r="BS8" s="131" t="s">
        <v>172</v>
      </c>
    </row>
    <row r="9" spans="1:73" s="128" customFormat="1" ht="16">
      <c r="A9" s="9"/>
      <c r="B9" s="15" t="s">
        <v>574</v>
      </c>
      <c r="C9" s="16">
        <v>110</v>
      </c>
      <c r="D9" s="145" t="s">
        <v>227</v>
      </c>
      <c r="E9" s="65" t="s">
        <v>224</v>
      </c>
      <c r="F9" s="16" t="s">
        <v>382</v>
      </c>
      <c r="G9" s="155"/>
      <c r="H9" s="155"/>
      <c r="I9" s="155"/>
      <c r="J9" s="19"/>
      <c r="K9" s="155"/>
      <c r="L9" s="11" t="s">
        <v>575</v>
      </c>
      <c r="M9" s="102">
        <v>56</v>
      </c>
      <c r="N9" s="150" t="s">
        <v>244</v>
      </c>
      <c r="O9" s="19" t="s">
        <v>224</v>
      </c>
      <c r="P9" s="102" t="s">
        <v>125</v>
      </c>
      <c r="Q9" s="17"/>
      <c r="R9" s="19"/>
      <c r="S9" s="17"/>
      <c r="T9" s="17"/>
      <c r="U9" s="19"/>
      <c r="V9" s="19"/>
      <c r="W9" s="19"/>
      <c r="X9" s="19"/>
      <c r="Y9" s="155"/>
      <c r="Z9" s="19"/>
      <c r="AA9" s="15" t="s">
        <v>622</v>
      </c>
      <c r="AB9" s="16">
        <v>55</v>
      </c>
      <c r="AC9" s="145" t="s">
        <v>44</v>
      </c>
      <c r="AD9" s="19" t="s">
        <v>219</v>
      </c>
      <c r="AE9" s="16" t="s">
        <v>100</v>
      </c>
      <c r="AF9" s="88" t="s">
        <v>642</v>
      </c>
      <c r="AG9" s="34">
        <v>40</v>
      </c>
      <c r="AH9" s="163" t="s">
        <v>478</v>
      </c>
      <c r="AI9" s="142" t="s">
        <v>224</v>
      </c>
      <c r="AJ9" s="12" t="s">
        <v>125</v>
      </c>
      <c r="AK9" s="88" t="s">
        <v>424</v>
      </c>
      <c r="AL9" s="12">
        <v>59</v>
      </c>
      <c r="AM9" s="138" t="s">
        <v>430</v>
      </c>
      <c r="AN9" s="142" t="s">
        <v>224</v>
      </c>
      <c r="AO9" s="12" t="s">
        <v>294</v>
      </c>
      <c r="AP9" s="17"/>
      <c r="AQ9" s="21"/>
      <c r="AR9" s="17"/>
      <c r="AS9" s="19"/>
      <c r="AT9" s="17"/>
      <c r="AU9" s="11" t="s">
        <v>571</v>
      </c>
      <c r="AV9" s="12">
        <v>81</v>
      </c>
      <c r="AW9" s="147" t="s">
        <v>60</v>
      </c>
      <c r="AX9" s="19" t="s">
        <v>221</v>
      </c>
      <c r="AY9" s="34" t="s">
        <v>89</v>
      </c>
      <c r="BC9" s="194"/>
      <c r="BE9" s="11" t="s">
        <v>613</v>
      </c>
      <c r="BF9" s="34">
        <v>62</v>
      </c>
      <c r="BG9" s="138" t="s">
        <v>516</v>
      </c>
      <c r="BH9" s="19" t="s">
        <v>224</v>
      </c>
      <c r="BI9" s="124" t="s">
        <v>89</v>
      </c>
      <c r="BO9" s="114" t="s">
        <v>688</v>
      </c>
      <c r="BP9" s="16">
        <v>55</v>
      </c>
      <c r="BQ9" s="157" t="s">
        <v>49</v>
      </c>
      <c r="BR9" s="19" t="s">
        <v>220</v>
      </c>
      <c r="BS9" s="131" t="s">
        <v>173</v>
      </c>
    </row>
    <row r="10" spans="1:73" s="128" customFormat="1" ht="16">
      <c r="A10" s="9"/>
      <c r="B10" s="15" t="s">
        <v>569</v>
      </c>
      <c r="C10" s="16">
        <v>118</v>
      </c>
      <c r="D10" s="145" t="s">
        <v>229</v>
      </c>
      <c r="E10" s="65" t="s">
        <v>224</v>
      </c>
      <c r="F10" s="16" t="s">
        <v>382</v>
      </c>
      <c r="G10" s="17"/>
      <c r="H10" s="19"/>
      <c r="I10" s="17"/>
      <c r="J10" s="19"/>
      <c r="K10" s="17"/>
      <c r="L10" s="11" t="s">
        <v>577</v>
      </c>
      <c r="M10" s="34">
        <v>56</v>
      </c>
      <c r="N10" s="150" t="s">
        <v>267</v>
      </c>
      <c r="O10" s="19" t="s">
        <v>224</v>
      </c>
      <c r="P10" s="102" t="s">
        <v>235</v>
      </c>
      <c r="Q10" s="17"/>
      <c r="R10" s="19"/>
      <c r="S10" s="17"/>
      <c r="T10" s="17"/>
      <c r="U10" s="19"/>
      <c r="V10" s="19"/>
      <c r="W10" s="19"/>
      <c r="X10" s="19"/>
      <c r="Y10" s="155"/>
      <c r="Z10" s="19"/>
      <c r="AA10" s="15" t="s">
        <v>508</v>
      </c>
      <c r="AB10" s="16">
        <v>71</v>
      </c>
      <c r="AC10" s="145" t="s">
        <v>366</v>
      </c>
      <c r="AD10" s="19" t="s">
        <v>637</v>
      </c>
      <c r="AE10" s="16" t="s">
        <v>507</v>
      </c>
      <c r="AF10" s="88" t="s">
        <v>554</v>
      </c>
      <c r="AG10" s="34">
        <v>39</v>
      </c>
      <c r="AH10" s="163" t="s">
        <v>471</v>
      </c>
      <c r="AI10" s="142" t="s">
        <v>224</v>
      </c>
      <c r="AJ10" s="12" t="s">
        <v>125</v>
      </c>
      <c r="AK10" s="88" t="s">
        <v>652</v>
      </c>
      <c r="AL10" s="12">
        <v>38</v>
      </c>
      <c r="AM10" s="136" t="s">
        <v>438</v>
      </c>
      <c r="AN10" s="142" t="s">
        <v>224</v>
      </c>
      <c r="AO10" s="12" t="s">
        <v>294</v>
      </c>
      <c r="AP10" s="17"/>
      <c r="AQ10" s="21"/>
      <c r="AR10" s="17"/>
      <c r="AS10" s="19"/>
      <c r="AT10" s="17"/>
      <c r="AU10" s="17"/>
      <c r="AV10" s="17"/>
      <c r="AW10" s="17"/>
      <c r="AX10" s="19"/>
      <c r="AY10" s="19"/>
      <c r="AZ10" s="17" t="s">
        <v>660</v>
      </c>
      <c r="BA10" s="35">
        <v>84</v>
      </c>
      <c r="BB10" s="149" t="s">
        <v>118</v>
      </c>
      <c r="BC10" s="19" t="s">
        <v>224</v>
      </c>
      <c r="BD10" s="124" t="s">
        <v>203</v>
      </c>
      <c r="BE10" s="11" t="s">
        <v>611</v>
      </c>
      <c r="BF10" s="12">
        <v>57</v>
      </c>
      <c r="BG10" s="138" t="s">
        <v>517</v>
      </c>
      <c r="BH10" s="19" t="s">
        <v>224</v>
      </c>
      <c r="BI10" s="12" t="s">
        <v>614</v>
      </c>
      <c r="BJ10" s="17" t="s">
        <v>139</v>
      </c>
      <c r="BK10" s="12">
        <v>91</v>
      </c>
      <c r="BL10" s="138" t="s">
        <v>129</v>
      </c>
      <c r="BM10" s="19" t="s">
        <v>224</v>
      </c>
      <c r="BN10" s="124" t="s">
        <v>83</v>
      </c>
      <c r="BO10" s="114" t="s">
        <v>689</v>
      </c>
      <c r="BP10" s="16">
        <v>228</v>
      </c>
      <c r="BQ10" s="157" t="s">
        <v>119</v>
      </c>
      <c r="BR10" s="19" t="s">
        <v>222</v>
      </c>
      <c r="BS10" s="131" t="s">
        <v>198</v>
      </c>
    </row>
    <row r="11" spans="1:73" s="128" customFormat="1" ht="16">
      <c r="A11" s="9"/>
      <c r="B11" s="15" t="s">
        <v>568</v>
      </c>
      <c r="C11" s="16">
        <v>54</v>
      </c>
      <c r="D11" s="145" t="s">
        <v>228</v>
      </c>
      <c r="E11" s="65" t="s">
        <v>222</v>
      </c>
      <c r="F11" s="16" t="s">
        <v>398</v>
      </c>
      <c r="G11" s="17"/>
      <c r="H11" s="19"/>
      <c r="I11" s="17"/>
      <c r="J11" s="19"/>
      <c r="K11" s="17"/>
      <c r="L11" s="11" t="s">
        <v>578</v>
      </c>
      <c r="M11" s="34">
        <v>57</v>
      </c>
      <c r="N11" s="150" t="s">
        <v>413</v>
      </c>
      <c r="O11" s="19" t="s">
        <v>224</v>
      </c>
      <c r="P11" s="102" t="s">
        <v>235</v>
      </c>
      <c r="Q11" s="17"/>
      <c r="R11" s="19"/>
      <c r="S11" s="17"/>
      <c r="T11" s="17"/>
      <c r="U11" s="19"/>
      <c r="V11" s="155"/>
      <c r="W11" s="155"/>
      <c r="X11" s="155"/>
      <c r="Y11" s="155"/>
      <c r="Z11" s="155"/>
      <c r="AA11" s="15" t="s">
        <v>623</v>
      </c>
      <c r="AB11" s="16">
        <v>9</v>
      </c>
      <c r="AC11" s="145" t="s">
        <v>45</v>
      </c>
      <c r="AD11" s="19" t="s">
        <v>638</v>
      </c>
      <c r="AE11" s="16" t="s">
        <v>102</v>
      </c>
      <c r="AF11" s="88" t="s">
        <v>549</v>
      </c>
      <c r="AG11" s="34">
        <v>38</v>
      </c>
      <c r="AH11" s="163" t="s">
        <v>472</v>
      </c>
      <c r="AI11" s="142" t="s">
        <v>224</v>
      </c>
      <c r="AJ11" s="12" t="s">
        <v>125</v>
      </c>
      <c r="AK11" s="88" t="s">
        <v>570</v>
      </c>
      <c r="AL11" s="12">
        <v>58</v>
      </c>
      <c r="AM11" s="136" t="s">
        <v>435</v>
      </c>
      <c r="AN11" s="142" t="s">
        <v>224</v>
      </c>
      <c r="AO11" s="12" t="s">
        <v>294</v>
      </c>
      <c r="AP11" s="17"/>
      <c r="AQ11" s="21"/>
      <c r="AR11" s="17"/>
      <c r="AS11" s="19"/>
      <c r="AT11" s="17"/>
      <c r="AU11" s="164" t="s">
        <v>148</v>
      </c>
      <c r="AV11" s="166">
        <v>46</v>
      </c>
      <c r="AW11" s="169" t="s">
        <v>539</v>
      </c>
      <c r="AX11" s="19" t="s">
        <v>232</v>
      </c>
      <c r="AY11" s="166" t="s">
        <v>548</v>
      </c>
      <c r="AZ11" s="11" t="s">
        <v>655</v>
      </c>
      <c r="BA11" s="12">
        <v>37</v>
      </c>
      <c r="BB11" s="148" t="s">
        <v>481</v>
      </c>
      <c r="BC11" s="19" t="s">
        <v>224</v>
      </c>
      <c r="BD11" s="124" t="s">
        <v>125</v>
      </c>
      <c r="BE11" s="17" t="s">
        <v>66</v>
      </c>
      <c r="BF11" s="12">
        <v>89</v>
      </c>
      <c r="BG11" s="136" t="s">
        <v>57</v>
      </c>
      <c r="BH11" s="19" t="s">
        <v>224</v>
      </c>
      <c r="BI11" s="12" t="s">
        <v>614</v>
      </c>
      <c r="BJ11" s="11" t="s">
        <v>696</v>
      </c>
      <c r="BK11" s="34">
        <v>60</v>
      </c>
      <c r="BL11" s="34" t="s">
        <v>532</v>
      </c>
      <c r="BM11" s="19" t="s">
        <v>224</v>
      </c>
      <c r="BN11" s="124" t="s">
        <v>273</v>
      </c>
      <c r="BO11" s="114" t="s">
        <v>672</v>
      </c>
      <c r="BP11" s="16">
        <v>68</v>
      </c>
      <c r="BQ11" s="157" t="s">
        <v>51</v>
      </c>
      <c r="BR11" s="19" t="s">
        <v>221</v>
      </c>
      <c r="BS11" s="125" t="s">
        <v>87</v>
      </c>
    </row>
    <row r="12" spans="1:73" s="128" customFormat="1" ht="16">
      <c r="A12" s="9"/>
      <c r="B12" s="80" t="s">
        <v>607</v>
      </c>
      <c r="C12" s="16">
        <v>160</v>
      </c>
      <c r="D12" s="145" t="s">
        <v>354</v>
      </c>
      <c r="E12" s="65" t="s">
        <v>224</v>
      </c>
      <c r="F12" s="16" t="s">
        <v>382</v>
      </c>
      <c r="G12" s="17"/>
      <c r="H12" s="19"/>
      <c r="I12" s="17"/>
      <c r="J12" s="19"/>
      <c r="K12" s="17"/>
      <c r="L12" s="62" t="s">
        <v>617</v>
      </c>
      <c r="M12" s="63">
        <v>45</v>
      </c>
      <c r="N12" s="150" t="s">
        <v>266</v>
      </c>
      <c r="O12" s="19" t="s">
        <v>224</v>
      </c>
      <c r="P12" s="102" t="s">
        <v>235</v>
      </c>
      <c r="Q12" s="17"/>
      <c r="R12" s="19"/>
      <c r="S12" s="17"/>
      <c r="T12" s="17"/>
      <c r="U12" s="19"/>
      <c r="V12" s="155"/>
      <c r="W12" s="155"/>
      <c r="X12" s="155"/>
      <c r="Y12" s="155"/>
      <c r="Z12" s="155"/>
      <c r="AA12" s="15" t="s">
        <v>624</v>
      </c>
      <c r="AB12" s="16">
        <v>35</v>
      </c>
      <c r="AC12" s="145" t="s">
        <v>104</v>
      </c>
      <c r="AD12" s="19" t="s">
        <v>638</v>
      </c>
      <c r="AE12" s="16" t="s">
        <v>103</v>
      </c>
      <c r="AF12" s="88" t="s">
        <v>643</v>
      </c>
      <c r="AG12" s="34">
        <v>59</v>
      </c>
      <c r="AH12" s="163" t="s">
        <v>475</v>
      </c>
      <c r="AI12" s="142" t="s">
        <v>224</v>
      </c>
      <c r="AJ12" s="12" t="s">
        <v>125</v>
      </c>
      <c r="AK12" s="88" t="s">
        <v>572</v>
      </c>
      <c r="AL12" s="12">
        <v>58</v>
      </c>
      <c r="AM12" s="138" t="s">
        <v>431</v>
      </c>
      <c r="AN12" s="142" t="s">
        <v>224</v>
      </c>
      <c r="AO12" s="12" t="s">
        <v>294</v>
      </c>
      <c r="AP12" s="17"/>
      <c r="AQ12" s="21"/>
      <c r="AR12" s="17"/>
      <c r="AS12" s="19"/>
      <c r="AT12" s="17"/>
      <c r="AU12" s="155"/>
      <c r="AV12" s="155"/>
      <c r="AW12" s="155"/>
      <c r="AX12" s="155"/>
      <c r="AY12" s="155"/>
      <c r="AZ12" s="17" t="s">
        <v>659</v>
      </c>
      <c r="BA12" s="35">
        <v>97</v>
      </c>
      <c r="BB12" s="149" t="s">
        <v>117</v>
      </c>
      <c r="BC12" s="19" t="s">
        <v>224</v>
      </c>
      <c r="BD12" s="124" t="s">
        <v>125</v>
      </c>
      <c r="BE12" s="17"/>
      <c r="BF12" s="17"/>
      <c r="BG12" s="17"/>
      <c r="BH12" s="19"/>
      <c r="BI12" s="19"/>
      <c r="BJ12" s="11" t="s">
        <v>697</v>
      </c>
      <c r="BK12" s="34">
        <v>51</v>
      </c>
      <c r="BL12" s="34" t="s">
        <v>698</v>
      </c>
      <c r="BM12" s="19" t="s">
        <v>224</v>
      </c>
      <c r="BN12" s="124" t="s">
        <v>273</v>
      </c>
      <c r="BO12" s="114" t="s">
        <v>690</v>
      </c>
      <c r="BP12" s="16">
        <v>64</v>
      </c>
      <c r="BQ12" s="157" t="s">
        <v>21</v>
      </c>
      <c r="BR12" s="19" t="s">
        <v>222</v>
      </c>
      <c r="BS12" s="125" t="s">
        <v>87</v>
      </c>
    </row>
    <row r="13" spans="1:73" s="128" customFormat="1" ht="16">
      <c r="A13" s="9"/>
      <c r="B13" s="155"/>
      <c r="C13" s="155"/>
      <c r="D13" s="155"/>
      <c r="E13" s="65"/>
      <c r="F13" s="155"/>
      <c r="G13" s="17"/>
      <c r="H13" s="19"/>
      <c r="I13" s="17"/>
      <c r="J13" s="19"/>
      <c r="K13" s="17"/>
      <c r="O13" s="155"/>
      <c r="P13" s="155"/>
      <c r="Q13" s="17"/>
      <c r="R13" s="19"/>
      <c r="S13" s="17"/>
      <c r="T13" s="17"/>
      <c r="U13" s="19"/>
      <c r="V13" s="155"/>
      <c r="W13" s="155"/>
      <c r="X13" s="155"/>
      <c r="Y13" s="155"/>
      <c r="Z13" s="155"/>
      <c r="AA13" s="15" t="s">
        <v>563</v>
      </c>
      <c r="AB13" s="16">
        <v>74</v>
      </c>
      <c r="AC13" s="145" t="s">
        <v>46</v>
      </c>
      <c r="AD13" s="19" t="s">
        <v>638</v>
      </c>
      <c r="AE13" s="16" t="s">
        <v>105</v>
      </c>
      <c r="AF13" s="88" t="s">
        <v>644</v>
      </c>
      <c r="AG13" s="34">
        <v>55</v>
      </c>
      <c r="AH13" s="163" t="s">
        <v>476</v>
      </c>
      <c r="AI13" s="142" t="s">
        <v>224</v>
      </c>
      <c r="AJ13" s="12" t="s">
        <v>125</v>
      </c>
      <c r="AK13" s="88" t="s">
        <v>654</v>
      </c>
      <c r="AL13" s="12">
        <v>58</v>
      </c>
      <c r="AM13" s="136" t="s">
        <v>433</v>
      </c>
      <c r="AN13" s="142" t="s">
        <v>223</v>
      </c>
      <c r="AO13" s="12" t="s">
        <v>294</v>
      </c>
      <c r="AP13" s="17"/>
      <c r="AQ13" s="21"/>
      <c r="AR13" s="17"/>
      <c r="AS13" s="19"/>
      <c r="AT13" s="17"/>
      <c r="AU13" s="155"/>
      <c r="AV13" s="155"/>
      <c r="AW13" s="155"/>
      <c r="AX13" s="155"/>
      <c r="AY13" s="155"/>
      <c r="AZ13" s="17"/>
      <c r="BA13" s="25"/>
      <c r="BB13" s="17"/>
      <c r="BC13" s="19"/>
      <c r="BD13" s="19"/>
      <c r="BE13" s="17"/>
      <c r="BF13" s="17"/>
      <c r="BG13" s="17"/>
      <c r="BH13" s="19"/>
      <c r="BI13" s="19"/>
      <c r="BJ13" s="17" t="s">
        <v>692</v>
      </c>
      <c r="BK13" s="12">
        <v>110</v>
      </c>
      <c r="BL13" s="138" t="s">
        <v>126</v>
      </c>
      <c r="BM13" s="19" t="s">
        <v>224</v>
      </c>
      <c r="BN13" s="124" t="s">
        <v>125</v>
      </c>
      <c r="BO13" s="114" t="s">
        <v>686</v>
      </c>
      <c r="BP13" s="16">
        <v>89</v>
      </c>
      <c r="BQ13" s="157" t="s">
        <v>23</v>
      </c>
      <c r="BR13" s="19" t="s">
        <v>222</v>
      </c>
      <c r="BS13" s="125" t="s">
        <v>194</v>
      </c>
    </row>
    <row r="14" spans="1:73" s="128" customFormat="1" ht="16">
      <c r="A14" s="9"/>
      <c r="B14" s="101" t="s">
        <v>554</v>
      </c>
      <c r="C14" s="100">
        <v>52</v>
      </c>
      <c r="D14" s="151" t="s">
        <v>241</v>
      </c>
      <c r="E14" s="65" t="s">
        <v>224</v>
      </c>
      <c r="F14" s="63" t="s">
        <v>382</v>
      </c>
      <c r="G14" s="17"/>
      <c r="H14" s="19"/>
      <c r="I14" s="17"/>
      <c r="J14" s="19"/>
      <c r="K14" s="17"/>
      <c r="L14" s="155"/>
      <c r="M14" s="155"/>
      <c r="N14" s="155"/>
      <c r="O14" s="155"/>
      <c r="P14" s="155"/>
      <c r="Q14" s="17"/>
      <c r="R14" s="19"/>
      <c r="S14" s="17"/>
      <c r="T14" s="17"/>
      <c r="U14" s="19"/>
      <c r="V14" s="185"/>
      <c r="W14" s="155"/>
      <c r="X14" s="155"/>
      <c r="Y14" s="155"/>
      <c r="Z14" s="155"/>
      <c r="AA14" s="15" t="s">
        <v>625</v>
      </c>
      <c r="AB14" s="16">
        <v>75</v>
      </c>
      <c r="AC14" s="145" t="s">
        <v>47</v>
      </c>
      <c r="AD14" s="19" t="s">
        <v>219</v>
      </c>
      <c r="AE14" s="16" t="s">
        <v>106</v>
      </c>
      <c r="AF14" s="88" t="s">
        <v>646</v>
      </c>
      <c r="AG14" s="34">
        <v>50</v>
      </c>
      <c r="AH14" s="163" t="s">
        <v>473</v>
      </c>
      <c r="AI14" s="142" t="s">
        <v>224</v>
      </c>
      <c r="AJ14" s="12" t="s">
        <v>125</v>
      </c>
      <c r="AK14" s="16"/>
      <c r="AL14" s="16"/>
      <c r="AM14" s="16"/>
      <c r="AN14" s="16"/>
      <c r="AO14" s="16"/>
      <c r="AP14" s="17"/>
      <c r="AQ14" s="21"/>
      <c r="AR14" s="17"/>
      <c r="AS14" s="19"/>
      <c r="AT14" s="17"/>
      <c r="AU14" s="155"/>
      <c r="AV14" s="155"/>
      <c r="AW14" s="155"/>
      <c r="AX14" s="155"/>
      <c r="AY14" s="155"/>
      <c r="AZ14" s="155"/>
      <c r="BA14" s="155"/>
      <c r="BB14" s="155"/>
      <c r="BC14" s="130"/>
      <c r="BD14" s="155"/>
      <c r="BE14" s="17"/>
      <c r="BF14" s="17"/>
      <c r="BG14" s="17"/>
      <c r="BH14" s="19"/>
      <c r="BI14" s="19"/>
      <c r="BJ14" s="17" t="s">
        <v>571</v>
      </c>
      <c r="BK14" s="12">
        <v>87</v>
      </c>
      <c r="BL14" s="136" t="s">
        <v>268</v>
      </c>
      <c r="BM14" s="19" t="s">
        <v>224</v>
      </c>
      <c r="BN14" s="124" t="s">
        <v>273</v>
      </c>
      <c r="BO14" s="114" t="s">
        <v>685</v>
      </c>
      <c r="BP14" s="16">
        <v>92</v>
      </c>
      <c r="BQ14" s="157" t="s">
        <v>25</v>
      </c>
      <c r="BR14" s="19" t="s">
        <v>222</v>
      </c>
      <c r="BS14" s="131" t="s">
        <v>196</v>
      </c>
    </row>
    <row r="15" spans="1:73" s="128" customFormat="1" ht="16">
      <c r="A15" s="9"/>
      <c r="B15" s="79" t="s">
        <v>549</v>
      </c>
      <c r="C15" s="92">
        <v>54</v>
      </c>
      <c r="D15" s="136" t="s">
        <v>379</v>
      </c>
      <c r="E15" s="65" t="s">
        <v>224</v>
      </c>
      <c r="F15" s="63" t="s">
        <v>382</v>
      </c>
      <c r="G15" s="17"/>
      <c r="H15" s="19"/>
      <c r="I15" s="17"/>
      <c r="J15" s="19"/>
      <c r="K15" s="17"/>
      <c r="L15" s="155"/>
      <c r="M15" s="155"/>
      <c r="N15" s="155"/>
      <c r="O15" s="155"/>
      <c r="P15" s="155"/>
      <c r="Q15" s="17"/>
      <c r="R15" s="19"/>
      <c r="S15" s="17"/>
      <c r="T15" s="17"/>
      <c r="U15" s="19"/>
      <c r="V15" s="19"/>
      <c r="W15" s="19"/>
      <c r="X15" s="19"/>
      <c r="Y15" s="19"/>
      <c r="Z15" s="19"/>
      <c r="AA15" s="15" t="s">
        <v>626</v>
      </c>
      <c r="AB15" s="16">
        <v>18</v>
      </c>
      <c r="AC15" s="145" t="s">
        <v>48</v>
      </c>
      <c r="AD15" s="19" t="s">
        <v>221</v>
      </c>
      <c r="AE15" s="16" t="s">
        <v>107</v>
      </c>
      <c r="AF15" s="88" t="s">
        <v>649</v>
      </c>
      <c r="AG15" s="34">
        <v>45</v>
      </c>
      <c r="AH15" s="163" t="s">
        <v>474</v>
      </c>
      <c r="AI15" s="142" t="s">
        <v>224</v>
      </c>
      <c r="AJ15" s="12" t="s">
        <v>125</v>
      </c>
      <c r="AK15" s="34"/>
      <c r="AL15" s="34"/>
      <c r="AM15" s="34"/>
      <c r="AN15" s="34"/>
      <c r="AO15" s="34"/>
      <c r="AP15" s="17"/>
      <c r="AQ15" s="21"/>
      <c r="AR15" s="17"/>
      <c r="AS15" s="19"/>
      <c r="AT15" s="17"/>
      <c r="AU15" s="155"/>
      <c r="AV15" s="155"/>
      <c r="AW15" s="155"/>
      <c r="AX15" s="155"/>
      <c r="AY15" s="155"/>
      <c r="AZ15" s="155"/>
      <c r="BA15" s="155"/>
      <c r="BB15" s="155"/>
      <c r="BC15" s="130"/>
      <c r="BD15" s="155"/>
      <c r="BE15" s="17"/>
      <c r="BF15" s="17"/>
      <c r="BG15" s="17"/>
      <c r="BH15" s="19"/>
      <c r="BI15" s="19"/>
      <c r="BJ15" s="17" t="s">
        <v>588</v>
      </c>
      <c r="BK15" s="12">
        <v>34</v>
      </c>
      <c r="BL15" s="138" t="s">
        <v>124</v>
      </c>
      <c r="BM15" s="19" t="s">
        <v>224</v>
      </c>
      <c r="BN15" s="124" t="s">
        <v>125</v>
      </c>
      <c r="BO15" s="114" t="s">
        <v>684</v>
      </c>
      <c r="BP15" s="16">
        <v>83</v>
      </c>
      <c r="BQ15" s="157" t="s">
        <v>64</v>
      </c>
      <c r="BR15" s="19" t="s">
        <v>222</v>
      </c>
      <c r="BS15" s="131" t="s">
        <v>196</v>
      </c>
    </row>
    <row r="16" spans="1:73" s="128" customFormat="1" ht="16">
      <c r="A16" s="9"/>
      <c r="B16" s="11" t="s">
        <v>555</v>
      </c>
      <c r="C16" s="92">
        <v>53</v>
      </c>
      <c r="D16" s="136" t="s">
        <v>240</v>
      </c>
      <c r="E16" s="65" t="s">
        <v>224</v>
      </c>
      <c r="F16" s="63" t="s">
        <v>382</v>
      </c>
      <c r="G16" s="17"/>
      <c r="H16" s="19"/>
      <c r="I16" s="17"/>
      <c r="J16" s="19"/>
      <c r="K16" s="17"/>
      <c r="L16" s="155"/>
      <c r="M16" s="155"/>
      <c r="N16" s="155"/>
      <c r="O16" s="155"/>
      <c r="P16" s="155"/>
      <c r="Q16" s="17"/>
      <c r="R16" s="19"/>
      <c r="S16" s="17"/>
      <c r="T16" s="17"/>
      <c r="U16" s="19"/>
      <c r="V16" s="19"/>
      <c r="W16" s="19"/>
      <c r="X16" s="19"/>
      <c r="Y16" s="19"/>
      <c r="Z16" s="19"/>
      <c r="AA16" s="15" t="s">
        <v>620</v>
      </c>
      <c r="AB16" s="16">
        <v>76</v>
      </c>
      <c r="AC16" s="145" t="s">
        <v>454</v>
      </c>
      <c r="AD16" s="19" t="s">
        <v>222</v>
      </c>
      <c r="AE16" s="16" t="s">
        <v>99</v>
      </c>
      <c r="AF16" s="88" t="s">
        <v>645</v>
      </c>
      <c r="AG16" s="34">
        <v>44</v>
      </c>
      <c r="AH16" s="163" t="s">
        <v>487</v>
      </c>
      <c r="AI16" s="142" t="s">
        <v>224</v>
      </c>
      <c r="AJ16" s="12" t="s">
        <v>125</v>
      </c>
      <c r="AK16" s="16"/>
      <c r="AL16" s="16"/>
      <c r="AM16" s="16"/>
      <c r="AN16" s="16"/>
      <c r="AO16" s="16"/>
      <c r="AP16" s="17"/>
      <c r="AQ16" s="21"/>
      <c r="AR16" s="17"/>
      <c r="AS16" s="19"/>
      <c r="AT16" s="17"/>
      <c r="AU16" s="155"/>
      <c r="AV16" s="155"/>
      <c r="AW16" s="155"/>
      <c r="AX16" s="155"/>
      <c r="AY16" s="155"/>
      <c r="AZ16" s="17"/>
      <c r="BA16" s="25"/>
      <c r="BB16" s="17"/>
      <c r="BC16" s="19"/>
      <c r="BD16" s="19"/>
      <c r="BE16" s="17"/>
      <c r="BF16" s="17"/>
      <c r="BG16" s="17"/>
      <c r="BH16" s="19"/>
      <c r="BI16" s="19"/>
      <c r="BJ16" s="17"/>
      <c r="BK16" s="19"/>
      <c r="BL16" s="17"/>
      <c r="BM16" s="155"/>
      <c r="BN16" s="19"/>
      <c r="BO16" s="114" t="s">
        <v>673</v>
      </c>
      <c r="BP16" s="16">
        <v>122</v>
      </c>
      <c r="BQ16" s="157" t="s">
        <v>199</v>
      </c>
      <c r="BR16" s="19" t="s">
        <v>222</v>
      </c>
      <c r="BS16" s="131" t="s">
        <v>188</v>
      </c>
    </row>
    <row r="17" spans="1:71" s="128" customFormat="1" ht="16">
      <c r="A17" s="9"/>
      <c r="B17" s="79" t="s">
        <v>553</v>
      </c>
      <c r="C17" s="92">
        <v>49</v>
      </c>
      <c r="D17" s="136" t="s">
        <v>368</v>
      </c>
      <c r="E17" s="65" t="s">
        <v>224</v>
      </c>
      <c r="F17" s="63" t="s">
        <v>382</v>
      </c>
      <c r="G17" s="17"/>
      <c r="H17" s="19"/>
      <c r="I17" s="17"/>
      <c r="J17" s="19"/>
      <c r="K17" s="17"/>
      <c r="L17" s="155"/>
      <c r="M17" s="155"/>
      <c r="N17" s="155"/>
      <c r="O17" s="155"/>
      <c r="P17" s="155"/>
      <c r="Q17" s="17"/>
      <c r="R17" s="19"/>
      <c r="S17" s="17"/>
      <c r="T17" s="17"/>
      <c r="U17" s="19"/>
      <c r="V17" s="19"/>
      <c r="W17" s="19"/>
      <c r="X17" s="19"/>
      <c r="Y17" s="19"/>
      <c r="Z17" s="19"/>
      <c r="AA17" s="15" t="s">
        <v>580</v>
      </c>
      <c r="AB17" s="16">
        <v>102</v>
      </c>
      <c r="AC17" s="145" t="s">
        <v>32</v>
      </c>
      <c r="AD17" s="19" t="s">
        <v>221</v>
      </c>
      <c r="AE17" s="16" t="s">
        <v>82</v>
      </c>
      <c r="AF17" s="122"/>
      <c r="AG17" s="16"/>
      <c r="AH17" s="16"/>
      <c r="AI17" s="16"/>
      <c r="AJ17" s="16"/>
      <c r="AK17" s="16"/>
      <c r="AL17" s="16"/>
      <c r="AM17" s="16"/>
      <c r="AN17" s="16"/>
      <c r="AO17" s="16"/>
      <c r="AP17" s="17"/>
      <c r="AQ17" s="21"/>
      <c r="AR17" s="17"/>
      <c r="AS17" s="19"/>
      <c r="AT17" s="17"/>
      <c r="AU17" s="155"/>
      <c r="AV17" s="155"/>
      <c r="AW17" s="155"/>
      <c r="AX17" s="155"/>
      <c r="AY17" s="155"/>
      <c r="AZ17" s="17"/>
      <c r="BA17" s="25"/>
      <c r="BB17" s="17"/>
      <c r="BC17" s="19"/>
      <c r="BD17" s="19"/>
      <c r="BE17" s="17"/>
      <c r="BF17" s="17"/>
      <c r="BG17" s="17"/>
      <c r="BH17" s="19"/>
      <c r="BI17" s="19"/>
      <c r="BJ17" s="164" t="s">
        <v>130</v>
      </c>
      <c r="BK17" s="166">
        <v>48</v>
      </c>
      <c r="BL17" s="196" t="s">
        <v>540</v>
      </c>
      <c r="BM17" s="19" t="s">
        <v>232</v>
      </c>
      <c r="BN17" s="171" t="s">
        <v>547</v>
      </c>
      <c r="BO17" s="114" t="s">
        <v>671</v>
      </c>
      <c r="BP17" s="16">
        <v>31</v>
      </c>
      <c r="BQ17" s="157" t="s">
        <v>27</v>
      </c>
      <c r="BR17" s="19" t="s">
        <v>219</v>
      </c>
      <c r="BS17" s="131" t="s">
        <v>90</v>
      </c>
    </row>
    <row r="18" spans="1:71" s="128" customFormat="1" ht="16">
      <c r="A18" s="9"/>
      <c r="B18" s="101" t="s">
        <v>570</v>
      </c>
      <c r="C18" s="129">
        <v>68</v>
      </c>
      <c r="D18" s="151" t="s">
        <v>226</v>
      </c>
      <c r="E18" s="65" t="s">
        <v>224</v>
      </c>
      <c r="F18" s="63" t="s">
        <v>382</v>
      </c>
      <c r="G18" s="17"/>
      <c r="H18" s="19"/>
      <c r="I18" s="17"/>
      <c r="J18" s="19"/>
      <c r="K18" s="17"/>
      <c r="L18" s="17"/>
      <c r="M18" s="17"/>
      <c r="N18" s="17"/>
      <c r="O18" s="17"/>
      <c r="P18" s="17"/>
      <c r="Q18" s="17"/>
      <c r="R18" s="19"/>
      <c r="S18" s="17"/>
      <c r="T18" s="17"/>
      <c r="U18" s="19"/>
      <c r="V18" s="19"/>
      <c r="W18" s="19"/>
      <c r="X18" s="19"/>
      <c r="Y18" s="19"/>
      <c r="Z18" s="19"/>
      <c r="AA18" s="15" t="s">
        <v>581</v>
      </c>
      <c r="AB18" s="16">
        <v>100</v>
      </c>
      <c r="AC18" s="145" t="s">
        <v>109</v>
      </c>
      <c r="AD18" s="19" t="s">
        <v>221</v>
      </c>
      <c r="AE18" s="16" t="s">
        <v>98</v>
      </c>
      <c r="AF18" s="19"/>
      <c r="AG18" s="12"/>
      <c r="AH18" s="12"/>
      <c r="AI18" s="12"/>
      <c r="AJ18" s="12"/>
      <c r="AK18" s="12"/>
      <c r="AL18" s="12"/>
      <c r="AM18" s="12"/>
      <c r="AN18" s="12"/>
      <c r="AO18" s="12"/>
      <c r="AP18" s="17"/>
      <c r="AQ18" s="21"/>
      <c r="AR18" s="17"/>
      <c r="AS18" s="19"/>
      <c r="AT18" s="17"/>
      <c r="AU18" s="17"/>
      <c r="AV18" s="17"/>
      <c r="AW18" s="17"/>
      <c r="AX18" s="17"/>
      <c r="AY18" s="19"/>
      <c r="AZ18" s="17"/>
      <c r="BA18" s="25"/>
      <c r="BB18" s="17"/>
      <c r="BC18" s="19"/>
      <c r="BD18" s="19"/>
      <c r="BE18" s="17"/>
      <c r="BF18" s="17"/>
      <c r="BG18" s="17"/>
      <c r="BH18" s="19"/>
      <c r="BI18" s="19"/>
      <c r="BJ18" s="155"/>
      <c r="BK18" s="155"/>
      <c r="BL18" s="155"/>
      <c r="BM18" s="155"/>
      <c r="BN18" s="155"/>
      <c r="BO18" s="114" t="s">
        <v>683</v>
      </c>
      <c r="BP18" s="59">
        <v>96</v>
      </c>
      <c r="BQ18" s="157" t="s">
        <v>29</v>
      </c>
      <c r="BR18" s="19" t="s">
        <v>222</v>
      </c>
      <c r="BS18" s="131" t="s">
        <v>195</v>
      </c>
    </row>
    <row r="19" spans="1:71" s="128" customFormat="1" ht="16">
      <c r="A19" s="9"/>
      <c r="B19" s="101" t="s">
        <v>572</v>
      </c>
      <c r="C19" s="102">
        <v>66</v>
      </c>
      <c r="D19" s="136" t="s">
        <v>381</v>
      </c>
      <c r="E19" s="65" t="s">
        <v>224</v>
      </c>
      <c r="F19" s="63" t="s">
        <v>382</v>
      </c>
      <c r="G19" s="17"/>
      <c r="H19" s="19"/>
      <c r="I19" s="17"/>
      <c r="J19" s="19"/>
      <c r="K19" s="17"/>
      <c r="L19" s="17"/>
      <c r="M19" s="17"/>
      <c r="N19" s="17"/>
      <c r="O19" s="17"/>
      <c r="P19" s="17"/>
      <c r="Q19" s="17"/>
      <c r="R19" s="19"/>
      <c r="S19" s="17"/>
      <c r="T19" s="17"/>
      <c r="U19" s="19"/>
      <c r="V19" s="19"/>
      <c r="W19" s="19"/>
      <c r="X19" s="19"/>
      <c r="Y19" s="19"/>
      <c r="Z19" s="19"/>
      <c r="AA19" s="15" t="s">
        <v>583</v>
      </c>
      <c r="AB19" s="58">
        <v>155</v>
      </c>
      <c r="AC19" s="145" t="s">
        <v>161</v>
      </c>
      <c r="AD19" s="19" t="s">
        <v>222</v>
      </c>
      <c r="AE19" s="16" t="s">
        <v>191</v>
      </c>
      <c r="AF19" s="155"/>
      <c r="AG19" s="155"/>
      <c r="AH19" s="155"/>
      <c r="AI19" s="155"/>
      <c r="AJ19" s="155"/>
      <c r="AK19" s="16"/>
      <c r="AL19" s="16"/>
      <c r="AM19" s="16"/>
      <c r="AN19" s="16"/>
      <c r="AO19" s="16"/>
      <c r="AP19" s="17"/>
      <c r="AQ19" s="21"/>
      <c r="AR19" s="17"/>
      <c r="AS19" s="19"/>
      <c r="AT19" s="17"/>
      <c r="AU19" s="17"/>
      <c r="AV19" s="17"/>
      <c r="AW19" s="17"/>
      <c r="AX19" s="17"/>
      <c r="AY19" s="19"/>
      <c r="AZ19" s="17"/>
      <c r="BA19" s="25"/>
      <c r="BB19" s="17"/>
      <c r="BC19" s="19"/>
      <c r="BD19" s="19"/>
      <c r="BE19" s="17"/>
      <c r="BF19" s="17"/>
      <c r="BG19" s="17"/>
      <c r="BH19" s="19"/>
      <c r="BI19" s="19"/>
      <c r="BJ19" s="155"/>
      <c r="BK19" s="155"/>
      <c r="BL19" s="155"/>
      <c r="BM19" s="155"/>
      <c r="BN19" s="155"/>
      <c r="BR19" s="19"/>
    </row>
    <row r="20" spans="1:71" s="128" customFormat="1" ht="16">
      <c r="A20" s="9"/>
      <c r="B20" s="101" t="s">
        <v>573</v>
      </c>
      <c r="C20" s="102">
        <v>65</v>
      </c>
      <c r="D20" s="136" t="s">
        <v>389</v>
      </c>
      <c r="E20" s="65" t="s">
        <v>224</v>
      </c>
      <c r="F20" s="63" t="s">
        <v>382</v>
      </c>
      <c r="G20" s="17"/>
      <c r="H20" s="19"/>
      <c r="I20" s="17"/>
      <c r="J20" s="19"/>
      <c r="K20" s="17"/>
      <c r="L20" s="17"/>
      <c r="M20" s="17"/>
      <c r="N20" s="17"/>
      <c r="O20" s="17"/>
      <c r="P20" s="17"/>
      <c r="Q20" s="17"/>
      <c r="R20" s="19"/>
      <c r="S20" s="17"/>
      <c r="T20" s="17"/>
      <c r="U20" s="19"/>
      <c r="V20" s="19"/>
      <c r="W20" s="19"/>
      <c r="X20" s="19"/>
      <c r="Y20" s="19"/>
      <c r="Z20" s="19"/>
      <c r="AA20" s="15" t="s">
        <v>584</v>
      </c>
      <c r="AB20" s="16">
        <v>170</v>
      </c>
      <c r="AC20" s="145" t="s">
        <v>112</v>
      </c>
      <c r="AD20" s="19" t="s">
        <v>222</v>
      </c>
      <c r="AE20" s="16" t="s">
        <v>72</v>
      </c>
      <c r="AF20" s="155"/>
      <c r="AG20" s="155"/>
      <c r="AH20" s="155"/>
      <c r="AI20" s="155"/>
      <c r="AJ20" s="155"/>
      <c r="AK20" s="12"/>
      <c r="AL20" s="12"/>
      <c r="AM20" s="12"/>
      <c r="AN20" s="12"/>
      <c r="AO20" s="12"/>
      <c r="AP20" s="17"/>
      <c r="AQ20" s="21"/>
      <c r="AR20" s="17"/>
      <c r="AS20" s="19"/>
      <c r="AT20" s="17"/>
      <c r="AU20" s="17"/>
      <c r="AV20" s="17"/>
      <c r="AW20" s="17"/>
      <c r="AX20" s="17"/>
      <c r="AY20" s="19"/>
      <c r="AZ20" s="17"/>
      <c r="BA20" s="25"/>
      <c r="BB20" s="17"/>
      <c r="BC20" s="19"/>
      <c r="BD20" s="19"/>
      <c r="BE20" s="17"/>
      <c r="BF20" s="17"/>
      <c r="BG20" s="17"/>
      <c r="BH20" s="19"/>
      <c r="BI20" s="19"/>
      <c r="BJ20" s="11"/>
      <c r="BK20" s="34"/>
      <c r="BL20" s="34"/>
      <c r="BM20" s="34"/>
      <c r="BN20" s="124"/>
      <c r="BO20" s="11" t="s">
        <v>156</v>
      </c>
      <c r="BP20" s="34">
        <v>65</v>
      </c>
      <c r="BQ20" s="136" t="s">
        <v>12</v>
      </c>
      <c r="BR20" s="19" t="s">
        <v>222</v>
      </c>
      <c r="BS20" s="124" t="s">
        <v>85</v>
      </c>
    </row>
    <row r="21" spans="1:71" s="128" customFormat="1" ht="16">
      <c r="A21" s="9"/>
      <c r="B21" s="62" t="s">
        <v>551</v>
      </c>
      <c r="C21" s="92">
        <v>59</v>
      </c>
      <c r="D21" s="136" t="s">
        <v>390</v>
      </c>
      <c r="E21" s="65" t="s">
        <v>224</v>
      </c>
      <c r="F21" s="63" t="s">
        <v>382</v>
      </c>
      <c r="G21" s="17"/>
      <c r="H21" s="19"/>
      <c r="I21" s="17"/>
      <c r="J21" s="19"/>
      <c r="K21" s="17"/>
      <c r="L21" s="17"/>
      <c r="M21" s="17"/>
      <c r="N21" s="17"/>
      <c r="O21" s="17"/>
      <c r="P21" s="17"/>
      <c r="Q21" s="17"/>
      <c r="R21" s="19"/>
      <c r="S21" s="17"/>
      <c r="T21" s="17"/>
      <c r="U21" s="19"/>
      <c r="V21" s="19"/>
      <c r="W21" s="19"/>
      <c r="X21" s="19"/>
      <c r="Y21" s="19"/>
      <c r="Z21" s="19"/>
      <c r="AA21" s="15" t="s">
        <v>629</v>
      </c>
      <c r="AB21" s="16">
        <v>140</v>
      </c>
      <c r="AC21" s="145" t="s">
        <v>184</v>
      </c>
      <c r="AD21" s="19" t="s">
        <v>221</v>
      </c>
      <c r="AE21" s="16" t="s">
        <v>185</v>
      </c>
      <c r="AF21" s="155"/>
      <c r="AG21" s="155"/>
      <c r="AH21" s="155"/>
      <c r="AI21" s="155"/>
      <c r="AJ21" s="155"/>
      <c r="AK21" s="16"/>
      <c r="AL21" s="16"/>
      <c r="AM21" s="16"/>
      <c r="AN21" s="16"/>
      <c r="AO21" s="16"/>
      <c r="AP21" s="17"/>
      <c r="AQ21" s="21"/>
      <c r="AR21" s="17"/>
      <c r="AS21" s="19"/>
      <c r="AT21" s="17"/>
      <c r="AU21" s="17"/>
      <c r="AV21" s="17"/>
      <c r="AW21" s="17"/>
      <c r="AX21" s="17"/>
      <c r="AY21" s="19"/>
      <c r="AZ21" s="17"/>
      <c r="BA21" s="25"/>
      <c r="BB21" s="17"/>
      <c r="BC21" s="19"/>
      <c r="BD21" s="19"/>
      <c r="BE21" s="17"/>
      <c r="BF21" s="17"/>
      <c r="BG21" s="17"/>
      <c r="BH21" s="19"/>
      <c r="BI21" s="19"/>
      <c r="BJ21" s="17"/>
      <c r="BK21" s="19"/>
      <c r="BL21" s="17"/>
      <c r="BM21" s="17"/>
      <c r="BN21" s="19"/>
      <c r="BO21" s="11" t="s">
        <v>150</v>
      </c>
      <c r="BP21" s="12">
        <v>68</v>
      </c>
      <c r="BQ21" s="136" t="s">
        <v>14</v>
      </c>
      <c r="BR21" s="19" t="s">
        <v>224</v>
      </c>
      <c r="BS21" s="124" t="s">
        <v>86</v>
      </c>
    </row>
    <row r="22" spans="1:71" s="128" customFormat="1" ht="16">
      <c r="A22" s="9"/>
      <c r="B22" s="11" t="s">
        <v>552</v>
      </c>
      <c r="C22" s="92">
        <v>52</v>
      </c>
      <c r="D22" s="136" t="s">
        <v>394</v>
      </c>
      <c r="E22" s="65" t="s">
        <v>224</v>
      </c>
      <c r="F22" s="63" t="s">
        <v>382</v>
      </c>
      <c r="G22" s="17"/>
      <c r="H22" s="19"/>
      <c r="I22" s="17"/>
      <c r="J22" s="19"/>
      <c r="K22" s="17"/>
      <c r="L22" s="17"/>
      <c r="M22" s="17"/>
      <c r="N22" s="17"/>
      <c r="O22" s="17"/>
      <c r="P22" s="17"/>
      <c r="Q22" s="17"/>
      <c r="R22" s="19"/>
      <c r="S22" s="17"/>
      <c r="T22" s="17"/>
      <c r="U22" s="19"/>
      <c r="V22" s="19"/>
      <c r="W22" s="19"/>
      <c r="X22" s="19"/>
      <c r="Y22" s="19"/>
      <c r="Z22" s="19"/>
      <c r="AA22" s="15" t="s">
        <v>630</v>
      </c>
      <c r="AB22" s="16">
        <v>130</v>
      </c>
      <c r="AC22" s="145" t="s">
        <v>218</v>
      </c>
      <c r="AD22" s="19" t="s">
        <v>224</v>
      </c>
      <c r="AE22" s="16" t="s">
        <v>392</v>
      </c>
      <c r="AF22" s="155"/>
      <c r="AG22" s="155"/>
      <c r="AH22" s="155"/>
      <c r="AI22" s="155"/>
      <c r="AJ22" s="155"/>
      <c r="AK22" s="16"/>
      <c r="AL22" s="16"/>
      <c r="AM22" s="16"/>
      <c r="AN22" s="16"/>
      <c r="AO22" s="16"/>
      <c r="AP22" s="17"/>
      <c r="AQ22" s="21"/>
      <c r="AR22" s="17"/>
      <c r="AS22" s="19"/>
      <c r="AT22" s="17"/>
      <c r="AU22" s="17"/>
      <c r="AV22" s="17"/>
      <c r="AW22" s="17"/>
      <c r="AX22" s="17"/>
      <c r="AY22" s="19"/>
      <c r="AZ22" s="17"/>
      <c r="BA22" s="25"/>
      <c r="BB22" s="17"/>
      <c r="BC22" s="19"/>
      <c r="BD22" s="19"/>
      <c r="BE22" s="17"/>
      <c r="BF22" s="17"/>
      <c r="BG22" s="17"/>
      <c r="BH22" s="19"/>
      <c r="BI22" s="19"/>
      <c r="BJ22" s="17"/>
      <c r="BK22" s="19"/>
      <c r="BL22" s="17"/>
      <c r="BM22" s="17"/>
      <c r="BN22" s="19"/>
      <c r="BO22" s="11" t="s">
        <v>674</v>
      </c>
      <c r="BP22" s="12">
        <v>62</v>
      </c>
      <c r="BQ22" s="136" t="s">
        <v>16</v>
      </c>
      <c r="BR22" s="19" t="s">
        <v>224</v>
      </c>
      <c r="BS22" s="124" t="s">
        <v>86</v>
      </c>
    </row>
    <row r="23" spans="1:71" s="128" customFormat="1" ht="16">
      <c r="A23" s="9"/>
      <c r="B23" s="11" t="s">
        <v>556</v>
      </c>
      <c r="C23" s="63">
        <v>59</v>
      </c>
      <c r="D23" s="136" t="s">
        <v>237</v>
      </c>
      <c r="E23" s="65" t="s">
        <v>224</v>
      </c>
      <c r="F23" s="63" t="s">
        <v>382</v>
      </c>
      <c r="G23" s="17"/>
      <c r="H23" s="19"/>
      <c r="I23" s="17"/>
      <c r="J23" s="19"/>
      <c r="K23" s="17"/>
      <c r="L23" s="17"/>
      <c r="M23" s="17"/>
      <c r="N23" s="17"/>
      <c r="O23" s="17"/>
      <c r="P23" s="17"/>
      <c r="Q23" s="17"/>
      <c r="R23" s="19"/>
      <c r="S23" s="17"/>
      <c r="T23" s="17"/>
      <c r="U23" s="19"/>
      <c r="V23" s="19"/>
      <c r="W23" s="19"/>
      <c r="X23" s="19"/>
      <c r="Y23" s="19"/>
      <c r="Z23" s="19"/>
      <c r="AA23" s="15" t="s">
        <v>628</v>
      </c>
      <c r="AB23" s="16">
        <v>18</v>
      </c>
      <c r="AC23" s="145" t="s">
        <v>9</v>
      </c>
      <c r="AD23" s="19" t="s">
        <v>220</v>
      </c>
      <c r="AE23" s="16" t="s">
        <v>79</v>
      </c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7"/>
      <c r="AQ23" s="21"/>
      <c r="AR23" s="17"/>
      <c r="AS23" s="19"/>
      <c r="AT23" s="17"/>
      <c r="AU23" s="17"/>
      <c r="AV23" s="17"/>
      <c r="AW23" s="17"/>
      <c r="AX23" s="17"/>
      <c r="AY23" s="19"/>
      <c r="AZ23" s="17"/>
      <c r="BA23" s="25"/>
      <c r="BB23" s="17"/>
      <c r="BC23" s="19"/>
      <c r="BD23" s="19"/>
      <c r="BE23" s="17"/>
      <c r="BF23" s="17"/>
      <c r="BG23" s="17"/>
      <c r="BH23" s="19"/>
      <c r="BI23" s="19"/>
      <c r="BJ23" s="17"/>
      <c r="BK23" s="19"/>
      <c r="BL23" s="17"/>
      <c r="BM23" s="17"/>
      <c r="BN23" s="19"/>
      <c r="BO23" s="11" t="s">
        <v>677</v>
      </c>
      <c r="BP23" s="12">
        <v>34</v>
      </c>
      <c r="BQ23" s="136" t="s">
        <v>18</v>
      </c>
      <c r="BR23" s="19" t="s">
        <v>222</v>
      </c>
      <c r="BS23" s="124" t="s">
        <v>87</v>
      </c>
    </row>
    <row r="24" spans="1:71" s="128" customFormat="1" ht="16">
      <c r="A24" s="132"/>
      <c r="B24" s="11" t="s">
        <v>550</v>
      </c>
      <c r="C24" s="63">
        <v>54</v>
      </c>
      <c r="D24" s="152" t="s">
        <v>378</v>
      </c>
      <c r="E24" s="65" t="s">
        <v>224</v>
      </c>
      <c r="F24" s="63" t="s">
        <v>382</v>
      </c>
      <c r="G24" s="20"/>
      <c r="H24" s="12"/>
      <c r="I24" s="20"/>
      <c r="J24" s="12"/>
      <c r="K24" s="20"/>
      <c r="L24" s="20"/>
      <c r="M24" s="20"/>
      <c r="N24" s="20"/>
      <c r="O24" s="20"/>
      <c r="P24" s="20"/>
      <c r="Q24" s="20"/>
      <c r="R24" s="12"/>
      <c r="S24" s="20"/>
      <c r="T24" s="20"/>
      <c r="U24" s="12"/>
      <c r="V24" s="12"/>
      <c r="W24" s="12"/>
      <c r="X24" s="12"/>
      <c r="Y24" s="12"/>
      <c r="Z24" s="12"/>
      <c r="AA24" s="15" t="s">
        <v>627</v>
      </c>
      <c r="AB24" s="16">
        <v>73</v>
      </c>
      <c r="AC24" s="145" t="s">
        <v>5</v>
      </c>
      <c r="AD24" s="19" t="s">
        <v>221</v>
      </c>
      <c r="AE24" s="16" t="s">
        <v>78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20"/>
      <c r="AQ24" s="133"/>
      <c r="AR24" s="20"/>
      <c r="AS24" s="12"/>
      <c r="AT24" s="20"/>
      <c r="AU24" s="20"/>
      <c r="AV24" s="20"/>
      <c r="AW24" s="20"/>
      <c r="AX24" s="20"/>
      <c r="AY24" s="12"/>
      <c r="AZ24" s="20"/>
      <c r="BA24" s="35"/>
      <c r="BB24" s="20"/>
      <c r="BC24" s="12"/>
      <c r="BD24" s="12"/>
      <c r="BE24" s="20"/>
      <c r="BF24" s="20"/>
      <c r="BG24" s="20"/>
      <c r="BH24" s="12"/>
      <c r="BI24" s="12"/>
      <c r="BJ24" s="20"/>
      <c r="BK24" s="12"/>
      <c r="BL24" s="20"/>
      <c r="BM24" s="20"/>
      <c r="BN24" s="12"/>
      <c r="BO24" s="11" t="s">
        <v>676</v>
      </c>
      <c r="BP24" s="12">
        <v>37</v>
      </c>
      <c r="BQ24" s="136" t="s">
        <v>20</v>
      </c>
      <c r="BR24" s="19" t="s">
        <v>222</v>
      </c>
      <c r="BS24" s="124" t="s">
        <v>87</v>
      </c>
    </row>
    <row r="25" spans="1:71" s="128" customFormat="1" ht="16">
      <c r="A25" s="132"/>
      <c r="B25" s="11" t="s">
        <v>557</v>
      </c>
      <c r="C25" s="102">
        <v>53</v>
      </c>
      <c r="D25" s="136" t="s">
        <v>236</v>
      </c>
      <c r="E25" s="65" t="s">
        <v>224</v>
      </c>
      <c r="F25" s="102" t="s">
        <v>382</v>
      </c>
      <c r="G25" s="20"/>
      <c r="H25" s="12"/>
      <c r="I25" s="20"/>
      <c r="J25" s="12"/>
      <c r="K25" s="20"/>
      <c r="L25" s="20"/>
      <c r="M25" s="20"/>
      <c r="N25" s="20"/>
      <c r="O25" s="20"/>
      <c r="P25" s="20"/>
      <c r="Q25" s="20"/>
      <c r="R25" s="12"/>
      <c r="S25" s="20"/>
      <c r="T25" s="20"/>
      <c r="U25" s="12"/>
      <c r="V25" s="12"/>
      <c r="W25" s="12"/>
      <c r="X25" s="12"/>
      <c r="Y25" s="12"/>
      <c r="Z25" s="12"/>
      <c r="AA25" s="15" t="s">
        <v>589</v>
      </c>
      <c r="AB25" s="16">
        <v>165</v>
      </c>
      <c r="AC25" s="145" t="s">
        <v>216</v>
      </c>
      <c r="AD25" s="19" t="s">
        <v>224</v>
      </c>
      <c r="AE25" s="16" t="s">
        <v>234</v>
      </c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20"/>
      <c r="AQ25" s="133"/>
      <c r="AR25" s="20"/>
      <c r="AS25" s="12"/>
      <c r="AT25" s="20"/>
      <c r="AU25" s="20"/>
      <c r="AV25" s="20"/>
      <c r="AW25" s="20"/>
      <c r="AX25" s="20"/>
      <c r="AY25" s="12"/>
      <c r="AZ25" s="20"/>
      <c r="BA25" s="35"/>
      <c r="BB25" s="20"/>
      <c r="BC25" s="12"/>
      <c r="BD25" s="12"/>
      <c r="BE25" s="20"/>
      <c r="BF25" s="20"/>
      <c r="BG25" s="20"/>
      <c r="BH25" s="12"/>
      <c r="BI25" s="12"/>
      <c r="BJ25" s="20"/>
      <c r="BK25" s="12"/>
      <c r="BL25" s="20"/>
      <c r="BM25" s="20"/>
      <c r="BN25" s="12"/>
      <c r="BO25" s="11" t="s">
        <v>687</v>
      </c>
      <c r="BP25" s="12">
        <v>29</v>
      </c>
      <c r="BQ25" s="136" t="s">
        <v>50</v>
      </c>
      <c r="BR25" s="19" t="s">
        <v>222</v>
      </c>
      <c r="BS25" s="124" t="s">
        <v>88</v>
      </c>
    </row>
    <row r="26" spans="1:71" s="128" customFormat="1" ht="16">
      <c r="A26" s="132"/>
      <c r="B26" s="11"/>
      <c r="C26" s="102"/>
      <c r="D26" s="136"/>
      <c r="E26" s="65"/>
      <c r="F26" s="102"/>
      <c r="G26" s="20"/>
      <c r="H26" s="12"/>
      <c r="I26" s="20"/>
      <c r="J26" s="12"/>
      <c r="K26" s="20"/>
      <c r="L26" s="20"/>
      <c r="M26" s="20"/>
      <c r="N26" s="20"/>
      <c r="O26" s="20"/>
      <c r="P26" s="20"/>
      <c r="Q26" s="20"/>
      <c r="R26" s="12"/>
      <c r="S26" s="20"/>
      <c r="T26" s="20"/>
      <c r="U26" s="12"/>
      <c r="V26" s="12"/>
      <c r="W26" s="12"/>
      <c r="X26" s="12"/>
      <c r="Y26" s="12"/>
      <c r="Z26" s="12"/>
      <c r="AA26" s="15" t="s">
        <v>705</v>
      </c>
      <c r="AB26" s="16">
        <v>54</v>
      </c>
      <c r="AC26" s="145" t="s">
        <v>701</v>
      </c>
      <c r="AD26" s="19" t="s">
        <v>222</v>
      </c>
      <c r="AE26" s="16" t="s">
        <v>706</v>
      </c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20"/>
      <c r="AQ26" s="133"/>
      <c r="AR26" s="20"/>
      <c r="AS26" s="12"/>
      <c r="AT26" s="20"/>
      <c r="AU26" s="20"/>
      <c r="AV26" s="20"/>
      <c r="AW26" s="20"/>
      <c r="AX26" s="20"/>
      <c r="AY26" s="12"/>
      <c r="AZ26" s="20"/>
      <c r="BA26" s="35"/>
      <c r="BB26" s="20"/>
      <c r="BC26" s="12"/>
      <c r="BD26" s="12"/>
      <c r="BE26" s="20"/>
      <c r="BF26" s="20"/>
      <c r="BG26" s="20"/>
      <c r="BH26" s="12"/>
      <c r="BI26" s="12"/>
      <c r="BJ26" s="20"/>
      <c r="BK26" s="12"/>
      <c r="BL26" s="20"/>
      <c r="BM26" s="20"/>
      <c r="BN26" s="12"/>
      <c r="BO26" s="11"/>
      <c r="BP26" s="12"/>
      <c r="BQ26" s="136"/>
      <c r="BR26" s="19"/>
      <c r="BS26" s="124"/>
    </row>
    <row r="27" spans="1:71" s="128" customFormat="1" ht="16">
      <c r="A27" s="132"/>
      <c r="B27" s="11"/>
      <c r="C27" s="102"/>
      <c r="D27" s="136"/>
      <c r="E27" s="65"/>
      <c r="F27" s="102"/>
      <c r="G27" s="20"/>
      <c r="H27" s="12"/>
      <c r="I27" s="20"/>
      <c r="J27" s="12"/>
      <c r="K27" s="20"/>
      <c r="L27" s="20"/>
      <c r="M27" s="20"/>
      <c r="N27" s="20"/>
      <c r="O27" s="20"/>
      <c r="P27" s="20"/>
      <c r="Q27" s="20"/>
      <c r="R27" s="12"/>
      <c r="S27" s="20"/>
      <c r="T27" s="20"/>
      <c r="U27" s="12"/>
      <c r="V27" s="12"/>
      <c r="W27" s="12"/>
      <c r="X27" s="12"/>
      <c r="Y27" s="12"/>
      <c r="Z27" s="12"/>
      <c r="AA27" s="15" t="s">
        <v>710</v>
      </c>
      <c r="AB27" s="16">
        <v>147</v>
      </c>
      <c r="AC27" s="145" t="s">
        <v>709</v>
      </c>
      <c r="AD27" s="19" t="s">
        <v>224</v>
      </c>
      <c r="AE27" s="16" t="s">
        <v>89</v>
      </c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20"/>
      <c r="AQ27" s="133"/>
      <c r="AR27" s="20"/>
      <c r="AS27" s="12"/>
      <c r="AT27" s="20"/>
      <c r="AU27" s="20"/>
      <c r="AV27" s="20"/>
      <c r="AW27" s="20"/>
      <c r="AX27" s="20"/>
      <c r="AY27" s="12"/>
      <c r="AZ27" s="20"/>
      <c r="BA27" s="35"/>
      <c r="BB27" s="20"/>
      <c r="BC27" s="12"/>
      <c r="BD27" s="12"/>
      <c r="BE27" s="20"/>
      <c r="BF27" s="20"/>
      <c r="BG27" s="20"/>
      <c r="BH27" s="12"/>
      <c r="BI27" s="12"/>
      <c r="BJ27" s="20"/>
      <c r="BK27" s="12"/>
      <c r="BL27" s="20"/>
      <c r="BM27" s="20"/>
      <c r="BN27" s="12"/>
      <c r="BO27" s="11"/>
      <c r="BP27" s="12"/>
      <c r="BQ27" s="136"/>
      <c r="BR27" s="19"/>
      <c r="BS27" s="124"/>
    </row>
    <row r="28" spans="1:71" s="128" customFormat="1" ht="16">
      <c r="A28" s="132"/>
      <c r="B28" s="11"/>
      <c r="C28" s="102"/>
      <c r="D28" s="136"/>
      <c r="E28" s="65"/>
      <c r="F28" s="102"/>
      <c r="G28" s="20"/>
      <c r="H28" s="12"/>
      <c r="I28" s="20"/>
      <c r="J28" s="12"/>
      <c r="K28" s="20"/>
      <c r="L28" s="20"/>
      <c r="M28" s="20"/>
      <c r="N28" s="20"/>
      <c r="O28" s="20"/>
      <c r="P28" s="20"/>
      <c r="Q28" s="20"/>
      <c r="R28" s="12"/>
      <c r="S28" s="20"/>
      <c r="T28" s="20"/>
      <c r="U28" s="12"/>
      <c r="V28" s="12"/>
      <c r="W28" s="12"/>
      <c r="X28" s="12"/>
      <c r="Y28" s="12"/>
      <c r="Z28" s="12"/>
      <c r="AA28" s="15" t="s">
        <v>723</v>
      </c>
      <c r="AB28" s="16">
        <v>131</v>
      </c>
      <c r="AC28" s="145" t="s">
        <v>722</v>
      </c>
      <c r="AD28" s="19" t="s">
        <v>224</v>
      </c>
      <c r="AE28" s="16" t="s">
        <v>89</v>
      </c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20"/>
      <c r="AQ28" s="133"/>
      <c r="AR28" s="20"/>
      <c r="AS28" s="12"/>
      <c r="AT28" s="20"/>
      <c r="AU28" s="20"/>
      <c r="AV28" s="20"/>
      <c r="AW28" s="20"/>
      <c r="AX28" s="20"/>
      <c r="AY28" s="12"/>
      <c r="AZ28" s="20"/>
      <c r="BA28" s="35"/>
      <c r="BB28" s="20"/>
      <c r="BC28" s="12"/>
      <c r="BD28" s="12"/>
      <c r="BE28" s="20"/>
      <c r="BF28" s="20"/>
      <c r="BG28" s="20"/>
      <c r="BH28" s="12"/>
      <c r="BI28" s="12"/>
      <c r="BJ28" s="20"/>
      <c r="BK28" s="12"/>
      <c r="BL28" s="20"/>
      <c r="BM28" s="20"/>
      <c r="BN28" s="12"/>
      <c r="BO28" s="11"/>
      <c r="BP28" s="12"/>
      <c r="BQ28" s="136"/>
      <c r="BR28" s="19"/>
      <c r="BS28" s="124"/>
    </row>
    <row r="29" spans="1:71" s="128" customFormat="1" ht="16">
      <c r="A29" s="132"/>
      <c r="B29" s="11"/>
      <c r="C29" s="102"/>
      <c r="D29" s="136"/>
      <c r="E29" s="65"/>
      <c r="F29" s="102"/>
      <c r="G29" s="20"/>
      <c r="H29" s="12"/>
      <c r="I29" s="20"/>
      <c r="J29" s="12"/>
      <c r="K29" s="20"/>
      <c r="L29" s="20"/>
      <c r="M29" s="20"/>
      <c r="N29" s="20"/>
      <c r="O29" s="20"/>
      <c r="P29" s="20"/>
      <c r="Q29" s="20"/>
      <c r="R29" s="12"/>
      <c r="S29" s="20"/>
      <c r="T29" s="20"/>
      <c r="U29" s="12"/>
      <c r="V29" s="12"/>
      <c r="W29" s="12"/>
      <c r="X29" s="12"/>
      <c r="Y29" s="12"/>
      <c r="Z29" s="12"/>
      <c r="AA29" s="15" t="s">
        <v>725</v>
      </c>
      <c r="AB29" s="16"/>
      <c r="AC29" s="145" t="s">
        <v>726</v>
      </c>
      <c r="AD29" s="19" t="s">
        <v>224</v>
      </c>
      <c r="AE29" s="16" t="s">
        <v>89</v>
      </c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20"/>
      <c r="AQ29" s="133"/>
      <c r="AR29" s="20"/>
      <c r="AS29" s="12"/>
      <c r="AT29" s="20"/>
      <c r="AU29" s="20"/>
      <c r="AV29" s="20"/>
      <c r="AW29" s="20"/>
      <c r="AX29" s="20"/>
      <c r="AY29" s="12"/>
      <c r="AZ29" s="20"/>
      <c r="BA29" s="35"/>
      <c r="BB29" s="20"/>
      <c r="BC29" s="12"/>
      <c r="BD29" s="12"/>
      <c r="BE29" s="20"/>
      <c r="BF29" s="20"/>
      <c r="BG29" s="20"/>
      <c r="BH29" s="12"/>
      <c r="BI29" s="12"/>
      <c r="BJ29" s="20"/>
      <c r="BK29" s="12"/>
      <c r="BL29" s="20"/>
      <c r="BM29" s="20"/>
      <c r="BN29" s="12"/>
      <c r="BO29" s="11"/>
      <c r="BP29" s="12"/>
      <c r="BQ29" s="136"/>
      <c r="BR29" s="19"/>
      <c r="BS29" s="124"/>
    </row>
    <row r="30" spans="1:71" s="128" customFormat="1" ht="16">
      <c r="A30" s="132"/>
      <c r="B30" s="79" t="s">
        <v>604</v>
      </c>
      <c r="C30" s="12">
        <v>55</v>
      </c>
      <c r="D30" s="136" t="s">
        <v>242</v>
      </c>
      <c r="E30" s="65" t="s">
        <v>224</v>
      </c>
      <c r="F30" s="102" t="s">
        <v>382</v>
      </c>
      <c r="G30" s="20"/>
      <c r="H30" s="12"/>
      <c r="I30" s="20"/>
      <c r="J30" s="12"/>
      <c r="K30" s="20"/>
      <c r="L30" s="20"/>
      <c r="M30" s="20"/>
      <c r="N30" s="20"/>
      <c r="O30" s="20"/>
      <c r="P30" s="20"/>
      <c r="Q30" s="20"/>
      <c r="R30" s="12"/>
      <c r="S30" s="20"/>
      <c r="T30" s="20"/>
      <c r="U30" s="12"/>
      <c r="V30" s="12"/>
      <c r="W30" s="12"/>
      <c r="X30" s="12"/>
      <c r="Y30" s="12"/>
      <c r="Z30" s="12"/>
      <c r="AA30" s="155"/>
      <c r="AB30" s="155"/>
      <c r="AC30" s="155"/>
      <c r="AD30" s="19"/>
      <c r="AE30" s="155"/>
      <c r="AF30" s="16"/>
      <c r="AG30" s="16"/>
      <c r="AH30" s="16"/>
      <c r="AI30" s="16"/>
      <c r="AJ30" s="16"/>
      <c r="AK30" s="155"/>
      <c r="AL30" s="155"/>
      <c r="AM30" s="155"/>
      <c r="AN30" s="155"/>
      <c r="AO30" s="155"/>
      <c r="AP30" s="20"/>
      <c r="AQ30" s="133"/>
      <c r="AR30" s="20"/>
      <c r="AS30" s="12"/>
      <c r="AT30" s="20"/>
      <c r="AU30" s="20"/>
      <c r="AV30" s="20"/>
      <c r="AW30" s="20"/>
      <c r="AX30" s="20"/>
      <c r="AY30" s="12"/>
      <c r="AZ30" s="20"/>
      <c r="BA30" s="35"/>
      <c r="BB30" s="20"/>
      <c r="BC30" s="12"/>
      <c r="BD30" s="12"/>
      <c r="BE30" s="20"/>
      <c r="BF30" s="20"/>
      <c r="BG30" s="20"/>
      <c r="BH30" s="12"/>
      <c r="BI30" s="12"/>
      <c r="BJ30" s="20"/>
      <c r="BK30" s="12"/>
      <c r="BL30" s="20"/>
      <c r="BM30" s="20"/>
      <c r="BN30" s="12"/>
      <c r="BO30" s="11" t="s">
        <v>678</v>
      </c>
      <c r="BP30" s="12">
        <v>161</v>
      </c>
      <c r="BQ30" s="136" t="s">
        <v>111</v>
      </c>
      <c r="BR30" s="19" t="s">
        <v>224</v>
      </c>
      <c r="BS30" s="124" t="s">
        <v>83</v>
      </c>
    </row>
    <row r="31" spans="1:71" s="128" customFormat="1" ht="16">
      <c r="A31" s="132"/>
      <c r="B31" s="79" t="s">
        <v>605</v>
      </c>
      <c r="C31" s="12">
        <v>46</v>
      </c>
      <c r="D31" s="136" t="s">
        <v>380</v>
      </c>
      <c r="E31" s="65" t="s">
        <v>224</v>
      </c>
      <c r="F31" s="102" t="s">
        <v>382</v>
      </c>
      <c r="G31" s="20"/>
      <c r="H31" s="12"/>
      <c r="I31" s="20"/>
      <c r="J31" s="12"/>
      <c r="K31" s="20"/>
      <c r="L31" s="20"/>
      <c r="M31" s="20"/>
      <c r="N31" s="20"/>
      <c r="O31" s="20"/>
      <c r="P31" s="20"/>
      <c r="Q31" s="20"/>
      <c r="R31" s="12"/>
      <c r="S31" s="20"/>
      <c r="T31" s="20"/>
      <c r="U31" s="12"/>
      <c r="V31" s="12"/>
      <c r="W31" s="12"/>
      <c r="X31" s="12"/>
      <c r="Y31" s="12"/>
      <c r="Z31" s="12"/>
      <c r="AA31" s="11" t="s">
        <v>633</v>
      </c>
      <c r="AB31" s="34">
        <v>20</v>
      </c>
      <c r="AC31" s="136" t="s">
        <v>215</v>
      </c>
      <c r="AD31" s="19" t="s">
        <v>220</v>
      </c>
      <c r="AE31" s="12" t="s">
        <v>190</v>
      </c>
      <c r="AF31" s="12"/>
      <c r="AG31" s="12"/>
      <c r="AH31" s="12"/>
      <c r="AI31" s="12"/>
      <c r="AJ31" s="12"/>
      <c r="AK31" s="155"/>
      <c r="AL31" s="155"/>
      <c r="AM31" s="155"/>
      <c r="AN31" s="155"/>
      <c r="AO31" s="155"/>
      <c r="AP31" s="20"/>
      <c r="AQ31" s="133"/>
      <c r="AR31" s="20"/>
      <c r="AS31" s="12"/>
      <c r="AT31" s="20"/>
      <c r="AU31" s="20"/>
      <c r="AV31" s="20"/>
      <c r="AW31" s="20"/>
      <c r="AX31" s="20"/>
      <c r="AY31" s="12"/>
      <c r="AZ31" s="20"/>
      <c r="BA31" s="35"/>
      <c r="BB31" s="20"/>
      <c r="BC31" s="12"/>
      <c r="BD31" s="12"/>
      <c r="BE31" s="20"/>
      <c r="BF31" s="20"/>
      <c r="BG31" s="20"/>
      <c r="BH31" s="12"/>
      <c r="BI31" s="12"/>
      <c r="BJ31" s="20"/>
      <c r="BK31" s="12"/>
      <c r="BL31" s="20"/>
      <c r="BM31" s="20"/>
      <c r="BN31" s="12"/>
      <c r="BO31" s="11" t="s">
        <v>672</v>
      </c>
      <c r="BP31" s="12">
        <v>49</v>
      </c>
      <c r="BQ31" s="136" t="s">
        <v>52</v>
      </c>
      <c r="BR31" s="19" t="s">
        <v>224</v>
      </c>
      <c r="BS31" s="124" t="s">
        <v>99</v>
      </c>
    </row>
    <row r="32" spans="1:71" s="128" customFormat="1" ht="16">
      <c r="A32" s="132"/>
      <c r="B32" s="134"/>
      <c r="C32" s="63"/>
      <c r="D32" s="63"/>
      <c r="E32" s="65"/>
      <c r="F32" s="63"/>
      <c r="G32" s="20"/>
      <c r="H32" s="12"/>
      <c r="I32" s="20"/>
      <c r="J32" s="12"/>
      <c r="K32" s="20"/>
      <c r="L32" s="20"/>
      <c r="M32" s="20"/>
      <c r="N32" s="20"/>
      <c r="O32" s="20"/>
      <c r="P32" s="20"/>
      <c r="Q32" s="20"/>
      <c r="R32" s="12"/>
      <c r="S32" s="20"/>
      <c r="T32" s="20"/>
      <c r="U32" s="12"/>
      <c r="V32" s="12"/>
      <c r="W32" s="12"/>
      <c r="X32" s="12"/>
      <c r="Y32" s="12"/>
      <c r="Z32" s="12"/>
      <c r="AA32" s="88" t="s">
        <v>631</v>
      </c>
      <c r="AB32" s="34">
        <v>39</v>
      </c>
      <c r="AC32" s="138" t="s">
        <v>506</v>
      </c>
      <c r="AD32" s="19" t="s">
        <v>224</v>
      </c>
      <c r="AE32" s="12" t="s">
        <v>392</v>
      </c>
      <c r="AF32" s="12"/>
      <c r="AG32" s="12"/>
      <c r="AH32" s="12"/>
      <c r="AI32" s="12"/>
      <c r="AJ32" s="12"/>
      <c r="AK32" s="155"/>
      <c r="AL32" s="155"/>
      <c r="AM32" s="155"/>
      <c r="AN32" s="155"/>
      <c r="AO32" s="155"/>
      <c r="AP32" s="20"/>
      <c r="AQ32" s="133"/>
      <c r="AR32" s="20"/>
      <c r="AS32" s="12"/>
      <c r="AT32" s="20"/>
      <c r="AU32" s="20"/>
      <c r="AV32" s="20"/>
      <c r="AW32" s="20"/>
      <c r="AX32" s="20"/>
      <c r="AY32" s="12"/>
      <c r="AZ32" s="20"/>
      <c r="BA32" s="35"/>
      <c r="BB32" s="20"/>
      <c r="BC32" s="12"/>
      <c r="BD32" s="12"/>
      <c r="BE32" s="20"/>
      <c r="BF32" s="20"/>
      <c r="BG32" s="20"/>
      <c r="BH32" s="12"/>
      <c r="BI32" s="12"/>
      <c r="BJ32" s="20"/>
      <c r="BK32" s="12"/>
      <c r="BL32" s="20"/>
      <c r="BM32" s="20"/>
      <c r="BN32" s="12"/>
      <c r="BO32" s="11" t="s">
        <v>679</v>
      </c>
      <c r="BP32" s="12">
        <v>36</v>
      </c>
      <c r="BQ32" s="136" t="s">
        <v>22</v>
      </c>
      <c r="BR32" s="19" t="s">
        <v>224</v>
      </c>
      <c r="BS32" s="124" t="s">
        <v>87</v>
      </c>
    </row>
    <row r="33" spans="1:71" s="128" customFormat="1" ht="16">
      <c r="A33" s="132"/>
      <c r="B33" s="134"/>
      <c r="C33" s="63"/>
      <c r="D33" s="63"/>
      <c r="E33" s="65"/>
      <c r="F33" s="63"/>
      <c r="G33" s="20"/>
      <c r="H33" s="12"/>
      <c r="I33" s="20"/>
      <c r="J33" s="12"/>
      <c r="K33" s="20"/>
      <c r="L33" s="20"/>
      <c r="M33" s="20"/>
      <c r="N33" s="20"/>
      <c r="O33" s="20"/>
      <c r="P33" s="20"/>
      <c r="Q33" s="20"/>
      <c r="R33" s="12"/>
      <c r="S33" s="20"/>
      <c r="T33" s="20"/>
      <c r="U33" s="12"/>
      <c r="V33" s="12"/>
      <c r="W33" s="12"/>
      <c r="X33" s="12"/>
      <c r="Y33" s="12"/>
      <c r="Z33" s="12"/>
      <c r="AA33" s="11" t="s">
        <v>598</v>
      </c>
      <c r="AB33" s="34">
        <v>59</v>
      </c>
      <c r="AC33" s="136" t="s">
        <v>377</v>
      </c>
      <c r="AD33" s="19" t="s">
        <v>224</v>
      </c>
      <c r="AE33" s="12" t="s">
        <v>392</v>
      </c>
      <c r="AF33" s="12"/>
      <c r="AG33" s="12"/>
      <c r="AH33" s="12"/>
      <c r="AI33" s="12"/>
      <c r="AJ33" s="12"/>
      <c r="AK33" s="155"/>
      <c r="AL33" s="155"/>
      <c r="AM33" s="155"/>
      <c r="AN33" s="155"/>
      <c r="AO33" s="155"/>
      <c r="AP33" s="20"/>
      <c r="AQ33" s="133"/>
      <c r="AR33" s="20"/>
      <c r="AS33" s="12"/>
      <c r="AT33" s="20"/>
      <c r="AU33" s="20"/>
      <c r="AV33" s="20"/>
      <c r="AW33" s="20"/>
      <c r="AX33" s="20"/>
      <c r="AY33" s="12"/>
      <c r="AZ33" s="20"/>
      <c r="BA33" s="35"/>
      <c r="BB33" s="20"/>
      <c r="BC33" s="12"/>
      <c r="BD33" s="12"/>
      <c r="BE33" s="20"/>
      <c r="BF33" s="20"/>
      <c r="BG33" s="20"/>
      <c r="BH33" s="12"/>
      <c r="BI33" s="12"/>
      <c r="BJ33" s="20"/>
      <c r="BK33" s="12"/>
      <c r="BL33" s="20"/>
      <c r="BM33" s="20"/>
      <c r="BN33" s="12"/>
      <c r="BO33" s="11" t="s">
        <v>680</v>
      </c>
      <c r="BP33" s="12">
        <v>72</v>
      </c>
      <c r="BQ33" s="136" t="s">
        <v>24</v>
      </c>
      <c r="BR33" s="19" t="s">
        <v>224</v>
      </c>
      <c r="BS33" s="124" t="s">
        <v>89</v>
      </c>
    </row>
    <row r="34" spans="1:71" s="128" customFormat="1" ht="16">
      <c r="A34" s="132"/>
      <c r="B34" s="134"/>
      <c r="C34" s="63"/>
      <c r="D34" s="63"/>
      <c r="E34" s="65"/>
      <c r="F34" s="63"/>
      <c r="G34" s="20"/>
      <c r="H34" s="12"/>
      <c r="I34" s="20"/>
      <c r="J34" s="12"/>
      <c r="K34" s="20"/>
      <c r="L34" s="20"/>
      <c r="M34" s="20"/>
      <c r="N34" s="20"/>
      <c r="O34" s="20"/>
      <c r="P34" s="20"/>
      <c r="Q34" s="20"/>
      <c r="R34" s="12"/>
      <c r="S34" s="20"/>
      <c r="T34" s="20"/>
      <c r="U34" s="12"/>
      <c r="V34" s="12"/>
      <c r="W34" s="12"/>
      <c r="X34" s="12"/>
      <c r="Y34" s="12"/>
      <c r="Z34" s="12"/>
      <c r="AA34" s="11" t="s">
        <v>587</v>
      </c>
      <c r="AB34" s="34">
        <v>46</v>
      </c>
      <c r="AC34" s="136" t="s">
        <v>225</v>
      </c>
      <c r="AD34" s="19" t="s">
        <v>224</v>
      </c>
      <c r="AE34" s="12" t="s">
        <v>302</v>
      </c>
      <c r="AF34" s="12"/>
      <c r="AG34" s="12"/>
      <c r="AH34" s="12"/>
      <c r="AI34" s="12"/>
      <c r="AJ34" s="12"/>
      <c r="AK34" s="155"/>
      <c r="AL34" s="155"/>
      <c r="AM34" s="155"/>
      <c r="AN34" s="155"/>
      <c r="AO34" s="155"/>
      <c r="AP34" s="20"/>
      <c r="AQ34" s="133"/>
      <c r="AR34" s="20"/>
      <c r="AS34" s="12"/>
      <c r="AT34" s="20"/>
      <c r="AU34" s="20"/>
      <c r="AV34" s="20"/>
      <c r="AW34" s="20"/>
      <c r="AX34" s="20"/>
      <c r="AY34" s="12"/>
      <c r="AZ34" s="20"/>
      <c r="BA34" s="35"/>
      <c r="BB34" s="20"/>
      <c r="BC34" s="12"/>
      <c r="BD34" s="12"/>
      <c r="BE34" s="20"/>
      <c r="BF34" s="20"/>
      <c r="BG34" s="20"/>
      <c r="BH34" s="12"/>
      <c r="BI34" s="12"/>
      <c r="BJ34" s="20"/>
      <c r="BK34" s="12"/>
      <c r="BL34" s="20"/>
      <c r="BM34" s="20"/>
      <c r="BN34" s="12"/>
      <c r="BO34" s="11" t="s">
        <v>681</v>
      </c>
      <c r="BP34" s="34">
        <v>74</v>
      </c>
      <c r="BQ34" s="136" t="s">
        <v>26</v>
      </c>
      <c r="BR34" s="19" t="s">
        <v>224</v>
      </c>
      <c r="BS34" s="124" t="s">
        <v>89</v>
      </c>
    </row>
    <row r="35" spans="1:71" s="128" customFormat="1" ht="16">
      <c r="A35" s="132"/>
      <c r="B35" s="134"/>
      <c r="C35" s="63"/>
      <c r="D35" s="63"/>
      <c r="E35" s="65"/>
      <c r="F35" s="63"/>
      <c r="G35" s="20"/>
      <c r="H35" s="12"/>
      <c r="I35" s="20"/>
      <c r="J35" s="12"/>
      <c r="K35" s="20"/>
      <c r="L35" s="20"/>
      <c r="M35" s="20"/>
      <c r="N35" s="20"/>
      <c r="O35" s="20"/>
      <c r="P35" s="20"/>
      <c r="Q35" s="20"/>
      <c r="R35" s="12"/>
      <c r="S35" s="20"/>
      <c r="T35" s="20"/>
      <c r="U35" s="12"/>
      <c r="V35" s="12"/>
      <c r="W35" s="12"/>
      <c r="X35" s="12"/>
      <c r="Y35" s="12"/>
      <c r="Z35" s="12"/>
      <c r="AA35" s="17" t="s">
        <v>595</v>
      </c>
      <c r="AB35" s="12">
        <v>55</v>
      </c>
      <c r="AC35" s="136" t="s">
        <v>122</v>
      </c>
      <c r="AD35" s="19" t="s">
        <v>224</v>
      </c>
      <c r="AE35" s="12" t="s">
        <v>121</v>
      </c>
      <c r="AF35" s="12"/>
      <c r="AG35" s="16"/>
      <c r="AH35" s="16"/>
      <c r="AI35" s="16"/>
      <c r="AJ35" s="16"/>
      <c r="AK35" s="16"/>
      <c r="AL35" s="16"/>
      <c r="AM35" s="16"/>
      <c r="AN35" s="16"/>
      <c r="AO35" s="16"/>
      <c r="AP35" s="20"/>
      <c r="AQ35" s="133"/>
      <c r="AR35" s="20"/>
      <c r="AS35" s="12"/>
      <c r="AT35" s="20"/>
      <c r="AU35" s="20"/>
      <c r="AV35" s="20"/>
      <c r="AW35" s="20"/>
      <c r="AX35" s="20"/>
      <c r="AY35" s="12"/>
      <c r="AZ35" s="20"/>
      <c r="BA35" s="35"/>
      <c r="BB35" s="20"/>
      <c r="BC35" s="12"/>
      <c r="BD35" s="12"/>
      <c r="BE35" s="20"/>
      <c r="BF35" s="20"/>
      <c r="BG35" s="20"/>
      <c r="BH35" s="12"/>
      <c r="BI35" s="12"/>
      <c r="BJ35" s="20"/>
      <c r="BK35" s="12"/>
      <c r="BL35" s="20"/>
      <c r="BM35" s="20"/>
      <c r="BN35" s="12"/>
      <c r="BO35" s="11" t="s">
        <v>682</v>
      </c>
      <c r="BP35" s="12">
        <v>70</v>
      </c>
      <c r="BQ35" s="136" t="s">
        <v>65</v>
      </c>
      <c r="BR35" s="19" t="s">
        <v>224</v>
      </c>
      <c r="BS35" s="124" t="s">
        <v>89</v>
      </c>
    </row>
    <row r="36" spans="1:71" s="128" customFormat="1" ht="16">
      <c r="A36" s="132"/>
      <c r="B36" s="134"/>
      <c r="C36" s="63"/>
      <c r="D36" s="63"/>
      <c r="E36" s="65"/>
      <c r="F36" s="63"/>
      <c r="G36" s="20"/>
      <c r="H36" s="12"/>
      <c r="I36" s="20"/>
      <c r="J36" s="12"/>
      <c r="K36" s="20"/>
      <c r="L36" s="20"/>
      <c r="M36" s="20"/>
      <c r="N36" s="20"/>
      <c r="O36" s="20"/>
      <c r="P36" s="20"/>
      <c r="Q36" s="20"/>
      <c r="R36" s="12"/>
      <c r="S36" s="20"/>
      <c r="T36" s="20"/>
      <c r="U36" s="12"/>
      <c r="V36" s="12"/>
      <c r="W36" s="12"/>
      <c r="X36" s="12"/>
      <c r="Y36" s="12"/>
      <c r="Z36" s="12"/>
      <c r="AA36" s="88" t="s">
        <v>599</v>
      </c>
      <c r="AB36" s="34">
        <v>36</v>
      </c>
      <c r="AC36" s="136" t="s">
        <v>449</v>
      </c>
      <c r="AD36" s="19" t="s">
        <v>224</v>
      </c>
      <c r="AE36" s="12" t="s">
        <v>392</v>
      </c>
      <c r="AF36" s="12"/>
      <c r="AG36" s="16"/>
      <c r="AH36" s="16"/>
      <c r="AI36" s="16"/>
      <c r="AJ36" s="16"/>
      <c r="AK36" s="16"/>
      <c r="AL36" s="16"/>
      <c r="AM36" s="16"/>
      <c r="AN36" s="16"/>
      <c r="AO36" s="16"/>
      <c r="AP36" s="20"/>
      <c r="AQ36" s="133"/>
      <c r="AR36" s="20"/>
      <c r="AS36" s="12"/>
      <c r="AT36" s="20"/>
      <c r="AU36" s="20"/>
      <c r="AV36" s="20"/>
      <c r="AW36" s="20"/>
      <c r="AX36" s="20"/>
      <c r="AY36" s="12"/>
      <c r="AZ36" s="20"/>
      <c r="BA36" s="35"/>
      <c r="BB36" s="20"/>
      <c r="BC36" s="12"/>
      <c r="BD36" s="12"/>
      <c r="BE36" s="20"/>
      <c r="BF36" s="20"/>
      <c r="BG36" s="20"/>
      <c r="BH36" s="12"/>
      <c r="BI36" s="12"/>
      <c r="BJ36" s="20"/>
      <c r="BK36" s="12"/>
      <c r="BL36" s="20"/>
      <c r="BM36" s="20"/>
      <c r="BN36" s="12"/>
      <c r="BO36" s="11" t="s">
        <v>673</v>
      </c>
      <c r="BP36" s="12">
        <v>78</v>
      </c>
      <c r="BQ36" s="136" t="s">
        <v>201</v>
      </c>
      <c r="BR36" s="19" t="s">
        <v>224</v>
      </c>
      <c r="BS36" s="124" t="s">
        <v>202</v>
      </c>
    </row>
    <row r="37" spans="1:71" s="128" customFormat="1" ht="16">
      <c r="A37" s="132"/>
      <c r="B37" s="134"/>
      <c r="C37" s="63"/>
      <c r="D37" s="63"/>
      <c r="E37" s="65"/>
      <c r="F37" s="63"/>
      <c r="G37" s="20"/>
      <c r="H37" s="12"/>
      <c r="I37" s="20"/>
      <c r="J37" s="12"/>
      <c r="K37" s="20"/>
      <c r="L37" s="20"/>
      <c r="M37" s="20"/>
      <c r="N37" s="20"/>
      <c r="O37" s="20"/>
      <c r="P37" s="20"/>
      <c r="Q37" s="20"/>
      <c r="R37" s="12"/>
      <c r="S37" s="20"/>
      <c r="T37" s="20"/>
      <c r="U37" s="12"/>
      <c r="V37" s="12"/>
      <c r="W37" s="12"/>
      <c r="X37" s="12"/>
      <c r="Y37" s="12"/>
      <c r="Z37" s="12"/>
      <c r="AA37" s="88" t="s">
        <v>600</v>
      </c>
      <c r="AB37" s="34">
        <v>37</v>
      </c>
      <c r="AC37" s="136" t="s">
        <v>450</v>
      </c>
      <c r="AD37" s="19" t="s">
        <v>224</v>
      </c>
      <c r="AE37" s="12" t="s">
        <v>392</v>
      </c>
      <c r="AF37" s="16"/>
      <c r="AG37" s="34"/>
      <c r="AH37" s="34"/>
      <c r="AI37" s="34"/>
      <c r="AJ37" s="34"/>
      <c r="AK37" s="34"/>
      <c r="AL37" s="34"/>
      <c r="AM37" s="34"/>
      <c r="AN37" s="34"/>
      <c r="AO37" s="34"/>
      <c r="AP37" s="20"/>
      <c r="AQ37" s="133"/>
      <c r="AR37" s="20"/>
      <c r="AS37" s="12"/>
      <c r="AT37" s="20"/>
      <c r="AU37" s="20"/>
      <c r="AV37" s="20"/>
      <c r="AW37" s="20"/>
      <c r="AX37" s="20"/>
      <c r="AY37" s="12"/>
      <c r="AZ37" s="20"/>
      <c r="BA37" s="35"/>
      <c r="BB37" s="20"/>
      <c r="BC37" s="12"/>
      <c r="BD37" s="12"/>
      <c r="BE37" s="20"/>
      <c r="BF37" s="20"/>
      <c r="BG37" s="20"/>
      <c r="BH37" s="12"/>
      <c r="BI37" s="12"/>
      <c r="BJ37" s="20"/>
      <c r="BK37" s="12"/>
      <c r="BL37" s="20"/>
      <c r="BM37" s="20"/>
      <c r="BN37" s="12"/>
      <c r="BO37" s="11" t="s">
        <v>675</v>
      </c>
      <c r="BP37" s="12">
        <v>23</v>
      </c>
      <c r="BQ37" s="136" t="s">
        <v>28</v>
      </c>
      <c r="BR37" s="19" t="s">
        <v>222</v>
      </c>
      <c r="BS37" s="124" t="s">
        <v>171</v>
      </c>
    </row>
    <row r="38" spans="1:71" s="128" customFormat="1" ht="16">
      <c r="A38" s="132"/>
      <c r="B38" s="134"/>
      <c r="C38" s="63"/>
      <c r="D38" s="63"/>
      <c r="E38" s="65"/>
      <c r="F38" s="63"/>
      <c r="G38" s="20"/>
      <c r="H38" s="12"/>
      <c r="I38" s="20"/>
      <c r="J38" s="12"/>
      <c r="K38" s="20"/>
      <c r="L38" s="20"/>
      <c r="M38" s="20"/>
      <c r="N38" s="20"/>
      <c r="O38" s="20"/>
      <c r="P38" s="20"/>
      <c r="Q38" s="20"/>
      <c r="R38" s="12"/>
      <c r="S38" s="20"/>
      <c r="T38" s="20"/>
      <c r="U38" s="12"/>
      <c r="V38" s="12"/>
      <c r="W38" s="12"/>
      <c r="X38" s="12"/>
      <c r="Y38" s="12"/>
      <c r="Z38" s="12"/>
      <c r="AA38" s="17" t="s">
        <v>591</v>
      </c>
      <c r="AB38" s="12">
        <v>64</v>
      </c>
      <c r="AC38" s="136" t="s">
        <v>7</v>
      </c>
      <c r="AD38" s="19" t="s">
        <v>223</v>
      </c>
      <c r="AE38" s="12" t="s">
        <v>80</v>
      </c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20"/>
      <c r="AQ38" s="133"/>
      <c r="AR38" s="20"/>
      <c r="AS38" s="12"/>
      <c r="AT38" s="20"/>
      <c r="AU38" s="20"/>
      <c r="AV38" s="20"/>
      <c r="AW38" s="20"/>
      <c r="AX38" s="20"/>
      <c r="AY38" s="12"/>
      <c r="AZ38" s="20"/>
      <c r="BA38" s="35"/>
      <c r="BB38" s="20"/>
      <c r="BC38" s="12"/>
      <c r="BD38" s="12"/>
      <c r="BE38" s="20"/>
      <c r="BF38" s="20"/>
      <c r="BG38" s="20"/>
      <c r="BH38" s="12"/>
      <c r="BI38" s="12"/>
      <c r="BJ38" s="20"/>
      <c r="BK38" s="12"/>
      <c r="BL38" s="20"/>
      <c r="BM38" s="20"/>
      <c r="BN38" s="12"/>
      <c r="BO38" s="11" t="s">
        <v>683</v>
      </c>
      <c r="BP38" s="12">
        <v>35</v>
      </c>
      <c r="BQ38" s="136" t="s">
        <v>30</v>
      </c>
      <c r="BR38" s="19" t="s">
        <v>222</v>
      </c>
      <c r="BS38" s="124" t="s">
        <v>91</v>
      </c>
    </row>
    <row r="39" spans="1:71" s="128" customFormat="1" ht="16">
      <c r="A39" s="132"/>
      <c r="B39" s="134"/>
      <c r="C39" s="63"/>
      <c r="D39" s="63"/>
      <c r="E39" s="65"/>
      <c r="F39" s="63"/>
      <c r="G39" s="20"/>
      <c r="H39" s="12"/>
      <c r="I39" s="20"/>
      <c r="J39" s="12"/>
      <c r="K39" s="20"/>
      <c r="L39" s="20"/>
      <c r="M39" s="20"/>
      <c r="N39" s="20"/>
      <c r="O39" s="20"/>
      <c r="P39" s="20"/>
      <c r="Q39" s="20"/>
      <c r="R39" s="12"/>
      <c r="S39" s="20"/>
      <c r="T39" s="20"/>
      <c r="U39" s="12"/>
      <c r="V39" s="12"/>
      <c r="W39" s="12"/>
      <c r="X39" s="12"/>
      <c r="Y39" s="12"/>
      <c r="Z39" s="12"/>
      <c r="AA39" s="17" t="s">
        <v>566</v>
      </c>
      <c r="AB39" s="12">
        <v>67</v>
      </c>
      <c r="AC39" s="136" t="s">
        <v>36</v>
      </c>
      <c r="AD39" s="19" t="s">
        <v>221</v>
      </c>
      <c r="AE39" s="12" t="s">
        <v>101</v>
      </c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20"/>
      <c r="AQ39" s="133"/>
      <c r="AR39" s="20"/>
      <c r="AS39" s="12"/>
      <c r="AT39" s="20"/>
      <c r="AU39" s="20"/>
      <c r="AV39" s="20"/>
      <c r="AW39" s="20"/>
      <c r="AX39" s="20"/>
      <c r="AY39" s="12"/>
      <c r="AZ39" s="20"/>
      <c r="BA39" s="35"/>
      <c r="BB39" s="20"/>
      <c r="BC39" s="12"/>
      <c r="BD39" s="12"/>
      <c r="BE39" s="20"/>
      <c r="BF39" s="20"/>
      <c r="BG39" s="20"/>
      <c r="BH39" s="12"/>
      <c r="BI39" s="12"/>
      <c r="BJ39" s="20"/>
      <c r="BK39" s="12"/>
      <c r="BL39" s="20"/>
      <c r="BM39" s="20"/>
      <c r="BN39" s="12"/>
      <c r="BO39" s="15"/>
      <c r="BP39" s="12"/>
      <c r="BQ39" s="12"/>
      <c r="BR39" s="12"/>
      <c r="BS39" s="130"/>
    </row>
    <row r="40" spans="1:71" s="128" customFormat="1" ht="16">
      <c r="A40" s="132"/>
      <c r="B40" s="134"/>
      <c r="C40" s="63"/>
      <c r="D40" s="63"/>
      <c r="E40" s="65"/>
      <c r="F40" s="63"/>
      <c r="G40" s="20"/>
      <c r="H40" s="12"/>
      <c r="I40" s="20"/>
      <c r="J40" s="12"/>
      <c r="K40" s="20"/>
      <c r="L40" s="20"/>
      <c r="M40" s="20"/>
      <c r="N40" s="20"/>
      <c r="O40" s="20"/>
      <c r="P40" s="20"/>
      <c r="Q40" s="20"/>
      <c r="R40" s="12"/>
      <c r="S40" s="20"/>
      <c r="T40" s="20"/>
      <c r="U40" s="12"/>
      <c r="V40" s="12"/>
      <c r="W40" s="12"/>
      <c r="X40" s="12"/>
      <c r="Y40" s="12"/>
      <c r="Z40" s="12"/>
      <c r="AA40" s="11" t="s">
        <v>620</v>
      </c>
      <c r="AB40" s="34">
        <v>60</v>
      </c>
      <c r="AC40" s="136" t="s">
        <v>443</v>
      </c>
      <c r="AD40" s="19" t="s">
        <v>224</v>
      </c>
      <c r="AE40" s="12" t="s">
        <v>392</v>
      </c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20"/>
      <c r="AQ40" s="133"/>
      <c r="AR40" s="20"/>
      <c r="AS40" s="12"/>
      <c r="AT40" s="20"/>
      <c r="AU40" s="20"/>
      <c r="AV40" s="20"/>
      <c r="AW40" s="20"/>
      <c r="AX40" s="20"/>
      <c r="AY40" s="12"/>
      <c r="AZ40" s="20"/>
      <c r="BA40" s="35"/>
      <c r="BB40" s="20"/>
      <c r="BC40" s="12"/>
      <c r="BD40" s="12"/>
      <c r="BE40" s="20"/>
      <c r="BF40" s="20"/>
      <c r="BG40" s="20"/>
      <c r="BH40" s="12"/>
      <c r="BI40" s="12"/>
      <c r="BJ40" s="20"/>
      <c r="BK40" s="12"/>
      <c r="BL40" s="20"/>
      <c r="BM40" s="20"/>
      <c r="BN40" s="12"/>
      <c r="BO40" s="15"/>
      <c r="BP40" s="12"/>
      <c r="BQ40" s="12"/>
      <c r="BR40" s="12"/>
      <c r="BS40" s="130"/>
    </row>
    <row r="41" spans="1:71" s="128" customFormat="1" ht="16">
      <c r="A41" s="132"/>
      <c r="B41" s="134"/>
      <c r="C41" s="63"/>
      <c r="D41" s="63"/>
      <c r="E41" s="65"/>
      <c r="F41" s="63"/>
      <c r="G41" s="20"/>
      <c r="H41" s="12"/>
      <c r="I41" s="20"/>
      <c r="J41" s="12"/>
      <c r="K41" s="20"/>
      <c r="L41" s="20"/>
      <c r="M41" s="20"/>
      <c r="N41" s="20"/>
      <c r="O41" s="20"/>
      <c r="P41" s="20"/>
      <c r="Q41" s="20"/>
      <c r="R41" s="12"/>
      <c r="S41" s="20"/>
      <c r="T41" s="20"/>
      <c r="U41" s="12"/>
      <c r="V41" s="12"/>
      <c r="W41" s="12"/>
      <c r="X41" s="12"/>
      <c r="Y41" s="12"/>
      <c r="Z41" s="12"/>
      <c r="AA41" s="88" t="s">
        <v>601</v>
      </c>
      <c r="AB41" s="12">
        <v>38</v>
      </c>
      <c r="AC41" s="138" t="s">
        <v>536</v>
      </c>
      <c r="AD41" s="19" t="s">
        <v>224</v>
      </c>
      <c r="AE41" s="12" t="s">
        <v>533</v>
      </c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20"/>
      <c r="AQ41" s="133"/>
      <c r="AR41" s="20"/>
      <c r="AS41" s="12"/>
      <c r="AT41" s="20"/>
      <c r="AU41" s="20"/>
      <c r="AV41" s="20"/>
      <c r="AW41" s="20"/>
      <c r="AX41" s="20"/>
      <c r="AY41" s="12"/>
      <c r="AZ41" s="20"/>
      <c r="BA41" s="35"/>
      <c r="BB41" s="20"/>
      <c r="BC41" s="12"/>
      <c r="BD41" s="12"/>
      <c r="BE41" s="20"/>
      <c r="BF41" s="20"/>
      <c r="BG41" s="20"/>
      <c r="BH41" s="12"/>
      <c r="BI41" s="12"/>
      <c r="BJ41" s="20"/>
      <c r="BK41" s="12"/>
      <c r="BL41" s="20"/>
      <c r="BM41" s="20"/>
      <c r="BN41" s="12"/>
      <c r="BO41" s="15"/>
      <c r="BP41" s="12"/>
      <c r="BQ41" s="12"/>
      <c r="BR41" s="12"/>
      <c r="BS41" s="130"/>
    </row>
    <row r="42" spans="1:71" s="128" customFormat="1" ht="16">
      <c r="A42" s="132"/>
      <c r="B42" s="134"/>
      <c r="C42" s="63"/>
      <c r="D42" s="63"/>
      <c r="E42" s="65"/>
      <c r="F42" s="63"/>
      <c r="G42" s="20"/>
      <c r="H42" s="12"/>
      <c r="I42" s="20"/>
      <c r="J42" s="12"/>
      <c r="K42" s="20"/>
      <c r="L42" s="20"/>
      <c r="M42" s="20"/>
      <c r="N42" s="20"/>
      <c r="O42" s="20"/>
      <c r="P42" s="20"/>
      <c r="Q42" s="20"/>
      <c r="R42" s="12"/>
      <c r="S42" s="20"/>
      <c r="T42" s="20"/>
      <c r="U42" s="12"/>
      <c r="V42" s="12"/>
      <c r="W42" s="12"/>
      <c r="X42" s="12"/>
      <c r="Y42" s="12"/>
      <c r="Z42" s="12"/>
      <c r="AA42" s="11" t="s">
        <v>578</v>
      </c>
      <c r="AB42" s="34">
        <v>60</v>
      </c>
      <c r="AC42" s="136" t="s">
        <v>214</v>
      </c>
      <c r="AD42" s="19" t="s">
        <v>224</v>
      </c>
      <c r="AE42" s="12" t="s">
        <v>239</v>
      </c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20"/>
      <c r="AQ42" s="133"/>
      <c r="AR42" s="20"/>
      <c r="AS42" s="12"/>
      <c r="AT42" s="20"/>
      <c r="AU42" s="20"/>
      <c r="AV42" s="20"/>
      <c r="AW42" s="20"/>
      <c r="AX42" s="20"/>
      <c r="AY42" s="12"/>
      <c r="AZ42" s="20"/>
      <c r="BA42" s="35"/>
      <c r="BB42" s="20"/>
      <c r="BC42" s="12"/>
      <c r="BD42" s="12"/>
      <c r="BE42" s="20"/>
      <c r="BF42" s="20"/>
      <c r="BG42" s="20"/>
      <c r="BH42" s="12"/>
      <c r="BI42" s="12"/>
      <c r="BJ42" s="20"/>
      <c r="BK42" s="12"/>
      <c r="BL42" s="20"/>
      <c r="BM42" s="20"/>
      <c r="BN42" s="12"/>
      <c r="BO42" s="20"/>
      <c r="BP42" s="12"/>
      <c r="BQ42" s="12"/>
      <c r="BR42" s="12"/>
      <c r="BS42" s="130"/>
    </row>
    <row r="43" spans="1:71" s="128" customFormat="1" ht="16">
      <c r="A43" s="132"/>
      <c r="B43" s="134"/>
      <c r="C43" s="63"/>
      <c r="D43" s="63"/>
      <c r="E43" s="65"/>
      <c r="F43" s="63"/>
      <c r="G43" s="20"/>
      <c r="H43" s="12"/>
      <c r="I43" s="20"/>
      <c r="J43" s="12"/>
      <c r="K43" s="20"/>
      <c r="L43" s="20"/>
      <c r="M43" s="20"/>
      <c r="N43" s="20"/>
      <c r="O43" s="20"/>
      <c r="P43" s="20"/>
      <c r="Q43" s="20"/>
      <c r="R43" s="12"/>
      <c r="S43" s="20"/>
      <c r="T43" s="20"/>
      <c r="U43" s="12"/>
      <c r="V43" s="12"/>
      <c r="W43" s="12"/>
      <c r="X43" s="12"/>
      <c r="Y43" s="12"/>
      <c r="Z43" s="12"/>
      <c r="AA43" s="11" t="s">
        <v>592</v>
      </c>
      <c r="AB43" s="30">
        <v>68</v>
      </c>
      <c r="AC43" s="136" t="s">
        <v>503</v>
      </c>
      <c r="AD43" s="19" t="s">
        <v>224</v>
      </c>
      <c r="AE43" s="12" t="s">
        <v>73</v>
      </c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20"/>
      <c r="AQ43" s="133"/>
      <c r="AR43" s="20"/>
      <c r="AS43" s="12"/>
      <c r="AT43" s="20"/>
      <c r="AU43" s="20"/>
      <c r="AV43" s="20"/>
      <c r="AW43" s="20"/>
      <c r="AX43" s="20"/>
      <c r="AY43" s="12"/>
      <c r="AZ43" s="20"/>
      <c r="BA43" s="35"/>
      <c r="BB43" s="20"/>
      <c r="BC43" s="12"/>
      <c r="BD43" s="12"/>
      <c r="BE43" s="20"/>
      <c r="BF43" s="20"/>
      <c r="BG43" s="20"/>
      <c r="BH43" s="12"/>
      <c r="BI43" s="12"/>
      <c r="BJ43" s="20"/>
      <c r="BK43" s="12"/>
      <c r="BL43" s="20"/>
      <c r="BM43" s="20"/>
      <c r="BN43" s="12"/>
      <c r="BO43" s="20"/>
      <c r="BP43" s="12"/>
      <c r="BQ43" s="12"/>
      <c r="BR43" s="12"/>
      <c r="BS43" s="12"/>
    </row>
    <row r="44" spans="1:71" s="128" customFormat="1" ht="16">
      <c r="A44" s="132"/>
      <c r="B44" s="134"/>
      <c r="C44" s="63"/>
      <c r="D44" s="63"/>
      <c r="E44" s="65"/>
      <c r="F44" s="63"/>
      <c r="G44" s="20"/>
      <c r="H44" s="12"/>
      <c r="I44" s="20"/>
      <c r="J44" s="12"/>
      <c r="K44" s="20"/>
      <c r="L44" s="20"/>
      <c r="M44" s="20"/>
      <c r="N44" s="20"/>
      <c r="O44" s="20"/>
      <c r="P44" s="20"/>
      <c r="Q44" s="20"/>
      <c r="R44" s="12"/>
      <c r="S44" s="20"/>
      <c r="T44" s="20"/>
      <c r="U44" s="12"/>
      <c r="V44" s="12"/>
      <c r="W44" s="12"/>
      <c r="X44" s="12"/>
      <c r="Y44" s="12"/>
      <c r="Z44" s="12"/>
      <c r="AA44" s="11" t="s">
        <v>593</v>
      </c>
      <c r="AB44" s="30">
        <v>66</v>
      </c>
      <c r="AC44" s="136" t="s">
        <v>504</v>
      </c>
      <c r="AD44" s="19" t="s">
        <v>224</v>
      </c>
      <c r="AE44" s="12" t="s">
        <v>73</v>
      </c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20"/>
      <c r="AQ44" s="133"/>
      <c r="AR44" s="20"/>
      <c r="AS44" s="12"/>
      <c r="AT44" s="20"/>
      <c r="AU44" s="20"/>
      <c r="AV44" s="20"/>
      <c r="AW44" s="20"/>
      <c r="AX44" s="20"/>
      <c r="AY44" s="12"/>
      <c r="AZ44" s="20"/>
      <c r="BA44" s="35"/>
      <c r="BB44" s="20"/>
      <c r="BC44" s="12"/>
      <c r="BD44" s="12"/>
      <c r="BE44" s="20"/>
      <c r="BF44" s="20"/>
      <c r="BG44" s="20"/>
      <c r="BH44" s="12"/>
      <c r="BI44" s="12"/>
      <c r="BJ44" s="20"/>
      <c r="BK44" s="12"/>
      <c r="BL44" s="20"/>
      <c r="BM44" s="20"/>
      <c r="BN44" s="12"/>
      <c r="BO44" s="20"/>
      <c r="BP44" s="12"/>
      <c r="BQ44" s="12"/>
      <c r="BR44" s="12"/>
      <c r="BS44" s="12"/>
    </row>
    <row r="45" spans="1:71" s="128" customFormat="1" ht="16">
      <c r="A45" s="132"/>
      <c r="B45" s="134"/>
      <c r="C45" s="63"/>
      <c r="D45" s="63"/>
      <c r="E45" s="65"/>
      <c r="F45" s="63"/>
      <c r="G45" s="20"/>
      <c r="H45" s="12"/>
      <c r="I45" s="20"/>
      <c r="J45" s="12"/>
      <c r="K45" s="20"/>
      <c r="L45" s="20"/>
      <c r="M45" s="20"/>
      <c r="N45" s="20"/>
      <c r="O45" s="20"/>
      <c r="P45" s="20"/>
      <c r="Q45" s="20"/>
      <c r="R45" s="12"/>
      <c r="S45" s="20"/>
      <c r="T45" s="20"/>
      <c r="U45" s="12"/>
      <c r="V45" s="12"/>
      <c r="W45" s="12"/>
      <c r="X45" s="12"/>
      <c r="Y45" s="12"/>
      <c r="Z45" s="12"/>
      <c r="AA45" s="17" t="s">
        <v>590</v>
      </c>
      <c r="AB45" s="12">
        <v>59</v>
      </c>
      <c r="AC45" s="136" t="s">
        <v>33</v>
      </c>
      <c r="AD45" s="19" t="s">
        <v>224</v>
      </c>
      <c r="AE45" s="12" t="s">
        <v>238</v>
      </c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20"/>
      <c r="AQ45" s="133"/>
      <c r="AR45" s="20"/>
      <c r="AS45" s="12"/>
      <c r="AT45" s="20"/>
      <c r="AU45" s="20"/>
      <c r="AV45" s="20"/>
      <c r="AW45" s="20"/>
      <c r="AX45" s="20"/>
      <c r="AY45" s="12"/>
      <c r="AZ45" s="20"/>
      <c r="BA45" s="35"/>
      <c r="BB45" s="20"/>
      <c r="BC45" s="12"/>
      <c r="BD45" s="12"/>
      <c r="BE45" s="20"/>
      <c r="BF45" s="20"/>
      <c r="BG45" s="20"/>
      <c r="BH45" s="12"/>
      <c r="BI45" s="12"/>
      <c r="BJ45" s="20"/>
      <c r="BK45" s="12"/>
      <c r="BL45" s="20"/>
      <c r="BM45" s="20"/>
      <c r="BN45" s="12"/>
      <c r="BO45" s="20"/>
      <c r="BP45" s="12"/>
      <c r="BQ45" s="12"/>
      <c r="BR45" s="12"/>
      <c r="BS45" s="12"/>
    </row>
    <row r="46" spans="1:71" s="128" customFormat="1" ht="16">
      <c r="A46" s="132"/>
      <c r="B46" s="134"/>
      <c r="C46" s="63"/>
      <c r="D46" s="63"/>
      <c r="E46" s="65"/>
      <c r="F46" s="63"/>
      <c r="G46" s="20"/>
      <c r="H46" s="12"/>
      <c r="I46" s="20"/>
      <c r="J46" s="12"/>
      <c r="K46" s="20"/>
      <c r="L46" s="20"/>
      <c r="M46" s="20"/>
      <c r="N46" s="20"/>
      <c r="O46" s="20"/>
      <c r="P46" s="20"/>
      <c r="Q46" s="20"/>
      <c r="R46" s="12"/>
      <c r="S46" s="20"/>
      <c r="T46" s="20"/>
      <c r="U46" s="12"/>
      <c r="V46" s="12"/>
      <c r="W46" s="12"/>
      <c r="X46" s="12"/>
      <c r="Y46" s="12"/>
      <c r="Z46" s="12"/>
      <c r="AA46" s="17" t="s">
        <v>632</v>
      </c>
      <c r="AB46" s="12">
        <v>34</v>
      </c>
      <c r="AC46" s="136" t="s">
        <v>31</v>
      </c>
      <c r="AD46" s="19" t="s">
        <v>222</v>
      </c>
      <c r="AE46" s="12" t="s">
        <v>88</v>
      </c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20"/>
      <c r="AQ46" s="133"/>
      <c r="AR46" s="20"/>
      <c r="AS46" s="12"/>
      <c r="AT46" s="20"/>
      <c r="AU46" s="20"/>
      <c r="AV46" s="20"/>
      <c r="AW46" s="20"/>
      <c r="AX46" s="20"/>
      <c r="AY46" s="12"/>
      <c r="AZ46" s="20"/>
      <c r="BA46" s="35"/>
      <c r="BB46" s="20"/>
      <c r="BC46" s="12"/>
      <c r="BD46" s="12"/>
      <c r="BE46" s="20"/>
      <c r="BF46" s="20"/>
      <c r="BG46" s="20"/>
      <c r="BH46" s="12"/>
      <c r="BI46" s="12"/>
      <c r="BJ46" s="20"/>
      <c r="BK46" s="12"/>
      <c r="BL46" s="20"/>
      <c r="BM46" s="20"/>
      <c r="BN46" s="12"/>
      <c r="BO46" s="20"/>
      <c r="BP46" s="12"/>
      <c r="BQ46" s="12"/>
      <c r="BR46" s="12"/>
      <c r="BS46" s="12"/>
    </row>
    <row r="47" spans="1:71" s="128" customFormat="1" ht="16">
      <c r="A47" s="132"/>
      <c r="B47" s="134"/>
      <c r="C47" s="63"/>
      <c r="D47" s="63"/>
      <c r="E47" s="65"/>
      <c r="F47" s="63"/>
      <c r="G47" s="20"/>
      <c r="H47" s="12"/>
      <c r="I47" s="20"/>
      <c r="J47" s="12"/>
      <c r="K47" s="20"/>
      <c r="L47" s="20"/>
      <c r="M47" s="20"/>
      <c r="N47" s="20"/>
      <c r="O47" s="20"/>
      <c r="P47" s="20"/>
      <c r="Q47" s="20"/>
      <c r="R47" s="12"/>
      <c r="S47" s="20"/>
      <c r="T47" s="193"/>
      <c r="U47" s="97"/>
      <c r="V47" s="98"/>
      <c r="W47" s="98"/>
      <c r="X47" s="98"/>
      <c r="Y47" s="98"/>
      <c r="Z47" s="98"/>
      <c r="AA47" s="11" t="s">
        <v>594</v>
      </c>
      <c r="AB47" s="34">
        <v>19</v>
      </c>
      <c r="AC47" s="138" t="s">
        <v>97</v>
      </c>
      <c r="AD47" s="19" t="s">
        <v>224</v>
      </c>
      <c r="AE47" s="34" t="s">
        <v>83</v>
      </c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20"/>
      <c r="AQ47" s="133"/>
      <c r="AR47" s="20"/>
      <c r="AS47" s="12"/>
      <c r="AT47" s="20"/>
      <c r="AU47" s="20"/>
      <c r="AV47" s="20"/>
      <c r="AW47" s="20"/>
      <c r="AX47" s="20"/>
      <c r="AY47" s="12"/>
      <c r="AZ47" s="20"/>
      <c r="BA47" s="35"/>
      <c r="BB47" s="20"/>
      <c r="BC47" s="12"/>
      <c r="BD47" s="12"/>
      <c r="BE47" s="20"/>
      <c r="BF47" s="20"/>
      <c r="BG47" s="20"/>
      <c r="BH47" s="12"/>
      <c r="BI47" s="12"/>
      <c r="BJ47" s="20"/>
      <c r="BK47" s="12"/>
      <c r="BL47" s="20"/>
      <c r="BM47" s="20"/>
      <c r="BN47" s="12"/>
      <c r="BO47" s="20"/>
      <c r="BP47" s="12"/>
      <c r="BQ47" s="12"/>
      <c r="BR47" s="12"/>
      <c r="BS47" s="12"/>
    </row>
    <row r="48" spans="1:71" s="128" customFormat="1" ht="16">
      <c r="A48" s="132"/>
      <c r="B48" s="134"/>
      <c r="C48" s="63"/>
      <c r="D48" s="63"/>
      <c r="E48" s="65"/>
      <c r="F48" s="63"/>
      <c r="G48" s="20"/>
      <c r="H48" s="12"/>
      <c r="I48" s="20"/>
      <c r="J48" s="12"/>
      <c r="K48" s="20"/>
      <c r="L48" s="20"/>
      <c r="M48" s="20"/>
      <c r="N48" s="20"/>
      <c r="O48" s="20"/>
      <c r="P48" s="20"/>
      <c r="Q48" s="20"/>
      <c r="R48" s="12"/>
      <c r="S48" s="20"/>
      <c r="T48" s="193"/>
      <c r="U48" s="97"/>
      <c r="V48" s="98"/>
      <c r="W48" s="98"/>
      <c r="X48" s="98"/>
      <c r="Y48" s="98"/>
      <c r="Z48" s="98"/>
      <c r="AA48" s="11" t="s">
        <v>596</v>
      </c>
      <c r="AB48" s="34">
        <v>31</v>
      </c>
      <c r="AC48" s="138" t="s">
        <v>192</v>
      </c>
      <c r="AD48" s="19" t="s">
        <v>222</v>
      </c>
      <c r="AE48" s="34" t="s">
        <v>193</v>
      </c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20"/>
      <c r="AQ48" s="133"/>
      <c r="AR48" s="20"/>
      <c r="AS48" s="12"/>
      <c r="AT48" s="20"/>
      <c r="AU48" s="20"/>
      <c r="AV48" s="20"/>
      <c r="AW48" s="20"/>
      <c r="AX48" s="20"/>
      <c r="AY48" s="12"/>
      <c r="AZ48" s="20"/>
      <c r="BA48" s="35"/>
      <c r="BB48" s="20"/>
      <c r="BC48" s="12"/>
      <c r="BD48" s="12"/>
      <c r="BE48" s="20"/>
      <c r="BF48" s="20"/>
      <c r="BG48" s="20"/>
      <c r="BH48" s="12"/>
      <c r="BI48" s="12"/>
      <c r="BJ48" s="20"/>
      <c r="BK48" s="12"/>
      <c r="BL48" s="20"/>
      <c r="BM48" s="20"/>
      <c r="BN48" s="12"/>
      <c r="BO48" s="20"/>
      <c r="BP48" s="12"/>
      <c r="BQ48" s="12"/>
      <c r="BR48" s="12"/>
      <c r="BS48" s="12"/>
    </row>
    <row r="49" spans="1:73" s="128" customFormat="1" ht="16">
      <c r="A49" s="132"/>
      <c r="B49" s="134"/>
      <c r="C49" s="63"/>
      <c r="D49" s="63"/>
      <c r="E49" s="65"/>
      <c r="F49" s="63"/>
      <c r="G49" s="20"/>
      <c r="H49" s="12"/>
      <c r="I49" s="20"/>
      <c r="J49" s="12"/>
      <c r="K49" s="20"/>
      <c r="L49" s="20"/>
      <c r="M49" s="20"/>
      <c r="N49" s="20"/>
      <c r="O49" s="20"/>
      <c r="P49" s="20"/>
      <c r="Q49" s="20"/>
      <c r="R49" s="12"/>
      <c r="S49" s="20"/>
      <c r="T49" s="20"/>
      <c r="U49" s="12"/>
      <c r="V49" s="12"/>
      <c r="W49" s="12"/>
      <c r="X49" s="12"/>
      <c r="Y49" s="12"/>
      <c r="Z49" s="12"/>
      <c r="AA49" s="99" t="s">
        <v>699</v>
      </c>
      <c r="AB49" s="190">
        <v>62</v>
      </c>
      <c r="AC49" s="136" t="s">
        <v>34</v>
      </c>
      <c r="AD49" s="19" t="s">
        <v>224</v>
      </c>
      <c r="AE49" s="12" t="s">
        <v>230</v>
      </c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20"/>
      <c r="AQ49" s="133"/>
      <c r="AR49" s="20"/>
      <c r="AS49" s="12"/>
      <c r="AT49" s="20"/>
      <c r="AU49" s="20"/>
      <c r="AV49" s="20"/>
      <c r="AW49" s="20"/>
      <c r="AX49" s="20"/>
      <c r="AY49" s="12"/>
      <c r="AZ49" s="20"/>
      <c r="BA49" s="35"/>
      <c r="BB49" s="20"/>
      <c r="BC49" s="12"/>
      <c r="BD49" s="12"/>
      <c r="BE49" s="20"/>
      <c r="BF49" s="20"/>
      <c r="BG49" s="20"/>
      <c r="BH49" s="12"/>
      <c r="BI49" s="12"/>
      <c r="BJ49" s="20"/>
      <c r="BK49" s="12"/>
      <c r="BL49" s="20"/>
      <c r="BM49" s="20"/>
      <c r="BN49" s="12"/>
      <c r="BO49" s="20"/>
      <c r="BP49" s="12"/>
      <c r="BQ49" s="12"/>
      <c r="BR49" s="12"/>
      <c r="BS49" s="12"/>
    </row>
    <row r="50" spans="1:73" s="128" customFormat="1" ht="16">
      <c r="A50" s="132"/>
      <c r="B50" s="134"/>
      <c r="C50" s="63"/>
      <c r="D50" s="63"/>
      <c r="E50" s="65"/>
      <c r="F50" s="63"/>
      <c r="G50" s="20"/>
      <c r="H50" s="12"/>
      <c r="I50" s="20"/>
      <c r="J50" s="12"/>
      <c r="K50" s="20"/>
      <c r="L50" s="20"/>
      <c r="M50" s="20"/>
      <c r="N50" s="20"/>
      <c r="O50" s="20"/>
      <c r="P50" s="20"/>
      <c r="Q50" s="20"/>
      <c r="R50" s="12"/>
      <c r="S50" s="20"/>
      <c r="T50" s="20"/>
      <c r="U50" s="12"/>
      <c r="V50" s="12"/>
      <c r="W50" s="12"/>
      <c r="X50" s="12"/>
      <c r="Y50" s="12"/>
      <c r="Z50" s="12"/>
      <c r="AA50" s="99" t="s">
        <v>700</v>
      </c>
      <c r="AB50" s="190">
        <v>68</v>
      </c>
      <c r="AC50" s="136" t="s">
        <v>371</v>
      </c>
      <c r="AD50" s="189" t="s">
        <v>224</v>
      </c>
      <c r="AE50" s="12" t="s">
        <v>502</v>
      </c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20"/>
      <c r="AQ50" s="133"/>
      <c r="AR50" s="20"/>
      <c r="AS50" s="12"/>
      <c r="AT50" s="20"/>
      <c r="AU50" s="20"/>
      <c r="AV50" s="20"/>
      <c r="AW50" s="20"/>
      <c r="AX50" s="20"/>
      <c r="AY50" s="12"/>
      <c r="AZ50" s="20"/>
      <c r="BA50" s="35"/>
      <c r="BB50" s="20"/>
      <c r="BC50" s="12"/>
      <c r="BD50" s="12"/>
      <c r="BE50" s="20"/>
      <c r="BF50" s="20"/>
      <c r="BG50" s="20"/>
      <c r="BH50" s="12"/>
      <c r="BI50" s="12"/>
      <c r="BJ50" s="20"/>
      <c r="BK50" s="12"/>
      <c r="BL50" s="20"/>
      <c r="BM50" s="20"/>
      <c r="BN50" s="12"/>
      <c r="BO50" s="20"/>
      <c r="BP50" s="12"/>
      <c r="BQ50" s="12"/>
      <c r="BR50" s="12"/>
      <c r="BS50" s="12"/>
    </row>
    <row r="51" spans="1:73" s="128" customFormat="1" ht="16">
      <c r="A51" s="132"/>
      <c r="B51" s="134"/>
      <c r="C51" s="63"/>
      <c r="D51" s="63"/>
      <c r="E51" s="65"/>
      <c r="F51" s="63"/>
      <c r="G51" s="20"/>
      <c r="H51" s="12"/>
      <c r="I51" s="20"/>
      <c r="J51" s="12"/>
      <c r="K51" s="20"/>
      <c r="L51" s="20"/>
      <c r="M51" s="20"/>
      <c r="N51" s="20"/>
      <c r="O51" s="20"/>
      <c r="P51" s="20"/>
      <c r="Q51" s="20"/>
      <c r="R51" s="12"/>
      <c r="S51" s="20"/>
      <c r="T51" s="20"/>
      <c r="U51" s="12"/>
      <c r="V51" s="12"/>
      <c r="W51" s="12"/>
      <c r="X51" s="12"/>
      <c r="Y51" s="12"/>
      <c r="Z51" s="12"/>
      <c r="AA51" s="99" t="s">
        <v>597</v>
      </c>
      <c r="AB51" s="34">
        <v>59</v>
      </c>
      <c r="AC51" s="136" t="s">
        <v>213</v>
      </c>
      <c r="AD51" s="19" t="s">
        <v>224</v>
      </c>
      <c r="AE51" s="12" t="s">
        <v>235</v>
      </c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20"/>
      <c r="AQ51" s="133"/>
      <c r="AR51" s="20"/>
      <c r="AS51" s="12"/>
      <c r="AT51" s="20"/>
      <c r="AU51" s="20"/>
      <c r="AV51" s="20"/>
      <c r="AW51" s="20"/>
      <c r="AX51" s="20"/>
      <c r="AY51" s="12"/>
      <c r="AZ51" s="20"/>
      <c r="BA51" s="35"/>
      <c r="BB51" s="20"/>
      <c r="BC51" s="12"/>
      <c r="BD51" s="12"/>
      <c r="BE51" s="20"/>
      <c r="BF51" s="20"/>
      <c r="BG51" s="20"/>
      <c r="BH51" s="12"/>
      <c r="BI51" s="12"/>
      <c r="BJ51" s="20"/>
      <c r="BK51" s="12"/>
      <c r="BL51" s="20"/>
      <c r="BM51" s="20"/>
      <c r="BN51" s="12"/>
      <c r="BO51" s="20"/>
      <c r="BP51" s="12"/>
      <c r="BQ51" s="12"/>
      <c r="BR51" s="12"/>
      <c r="BS51" s="12"/>
    </row>
    <row r="52" spans="1:73" s="128" customFormat="1" ht="16">
      <c r="A52" s="132"/>
      <c r="B52" s="134"/>
      <c r="C52" s="63"/>
      <c r="D52" s="63"/>
      <c r="E52" s="65"/>
      <c r="F52" s="63"/>
      <c r="G52" s="20"/>
      <c r="H52" s="12"/>
      <c r="I52" s="20"/>
      <c r="J52" s="12"/>
      <c r="K52" s="20"/>
      <c r="L52" s="20"/>
      <c r="M52" s="20"/>
      <c r="N52" s="20"/>
      <c r="O52" s="20"/>
      <c r="P52" s="20"/>
      <c r="Q52" s="20"/>
      <c r="R52" s="12"/>
      <c r="S52" s="20"/>
      <c r="T52" s="20"/>
      <c r="U52" s="12"/>
      <c r="V52" s="12"/>
      <c r="W52" s="12"/>
      <c r="X52" s="12"/>
      <c r="Y52" s="12"/>
      <c r="Z52" s="12"/>
      <c r="AA52" s="99" t="s">
        <v>705</v>
      </c>
      <c r="AB52" s="34">
        <v>37</v>
      </c>
      <c r="AC52" s="136" t="s">
        <v>704</v>
      </c>
      <c r="AD52" s="19" t="s">
        <v>224</v>
      </c>
      <c r="AE52" s="12" t="s">
        <v>302</v>
      </c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20"/>
      <c r="AQ52" s="133"/>
      <c r="AR52" s="20"/>
      <c r="AS52" s="12"/>
      <c r="AT52" s="20"/>
      <c r="AU52" s="20"/>
      <c r="AV52" s="20"/>
      <c r="AW52" s="20"/>
      <c r="AX52" s="20"/>
      <c r="AY52" s="12"/>
      <c r="AZ52" s="20"/>
      <c r="BA52" s="35"/>
      <c r="BB52" s="20"/>
      <c r="BC52" s="12"/>
      <c r="BD52" s="12"/>
      <c r="BE52" s="20"/>
      <c r="BF52" s="20"/>
      <c r="BG52" s="20"/>
      <c r="BH52" s="12"/>
      <c r="BI52" s="12"/>
      <c r="BJ52" s="20"/>
      <c r="BK52" s="12"/>
      <c r="BL52" s="20"/>
      <c r="BM52" s="20"/>
      <c r="BN52" s="12"/>
      <c r="BO52" s="20"/>
      <c r="BP52" s="12"/>
      <c r="BQ52" s="12"/>
      <c r="BR52" s="12"/>
      <c r="BS52" s="12"/>
    </row>
    <row r="53" spans="1:73" s="128" customFormat="1" ht="16">
      <c r="A53" s="132"/>
      <c r="B53" s="134"/>
      <c r="C53" s="63"/>
      <c r="D53" s="63"/>
      <c r="E53" s="65"/>
      <c r="F53" s="63"/>
      <c r="G53" s="20"/>
      <c r="H53" s="12"/>
      <c r="I53" s="20"/>
      <c r="J53" s="12"/>
      <c r="K53" s="20"/>
      <c r="L53" s="20"/>
      <c r="M53" s="20"/>
      <c r="N53" s="20"/>
      <c r="O53" s="20"/>
      <c r="P53" s="20"/>
      <c r="Q53" s="20"/>
      <c r="R53" s="12"/>
      <c r="S53" s="20"/>
      <c r="T53" s="20"/>
      <c r="U53" s="12"/>
      <c r="V53" s="12"/>
      <c r="W53" s="12"/>
      <c r="X53" s="12"/>
      <c r="Y53" s="12"/>
      <c r="Z53" s="12"/>
      <c r="AA53" s="99" t="s">
        <v>711</v>
      </c>
      <c r="AB53" s="34">
        <v>62</v>
      </c>
      <c r="AC53" s="136" t="s">
        <v>708</v>
      </c>
      <c r="AD53" s="19" t="s">
        <v>224</v>
      </c>
      <c r="AE53" s="12" t="s">
        <v>302</v>
      </c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20"/>
      <c r="AQ53" s="133"/>
      <c r="AR53" s="20"/>
      <c r="AS53" s="12"/>
      <c r="AT53" s="20"/>
      <c r="AU53" s="20"/>
      <c r="AV53" s="20"/>
      <c r="AW53" s="20"/>
      <c r="AX53" s="20"/>
      <c r="AY53" s="12"/>
      <c r="AZ53" s="20"/>
      <c r="BA53" s="35"/>
      <c r="BB53" s="20"/>
      <c r="BC53" s="12"/>
      <c r="BD53" s="12"/>
      <c r="BE53" s="20"/>
      <c r="BF53" s="20"/>
      <c r="BG53" s="20"/>
      <c r="BH53" s="12"/>
      <c r="BI53" s="12"/>
      <c r="BJ53" s="20"/>
      <c r="BK53" s="12"/>
      <c r="BL53" s="20"/>
      <c r="BM53" s="20"/>
      <c r="BN53" s="12"/>
      <c r="BO53" s="20"/>
      <c r="BP53" s="12"/>
      <c r="BQ53" s="12"/>
      <c r="BR53" s="12"/>
      <c r="BS53" s="12"/>
    </row>
    <row r="54" spans="1:73" s="128" customFormat="1" ht="16">
      <c r="A54" s="132"/>
      <c r="B54" s="134"/>
      <c r="C54" s="63"/>
      <c r="D54" s="63"/>
      <c r="E54" s="65"/>
      <c r="F54" s="63"/>
      <c r="G54" s="20"/>
      <c r="H54" s="12"/>
      <c r="I54" s="20"/>
      <c r="J54" s="12"/>
      <c r="K54" s="20"/>
      <c r="L54" s="20"/>
      <c r="M54" s="20"/>
      <c r="N54" s="20"/>
      <c r="O54" s="20"/>
      <c r="P54" s="20"/>
      <c r="Q54" s="20"/>
      <c r="R54" s="12"/>
      <c r="S54" s="20"/>
      <c r="T54" s="20"/>
      <c r="U54" s="12"/>
      <c r="V54" s="12"/>
      <c r="W54" s="12"/>
      <c r="X54" s="12"/>
      <c r="Y54" s="12"/>
      <c r="Z54" s="12"/>
      <c r="AA54" s="99" t="s">
        <v>713</v>
      </c>
      <c r="AB54" s="34">
        <v>58</v>
      </c>
      <c r="AC54" s="136" t="s">
        <v>712</v>
      </c>
      <c r="AD54" s="19" t="s">
        <v>224</v>
      </c>
      <c r="AE54" s="12" t="s">
        <v>83</v>
      </c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20"/>
      <c r="AQ54" s="133"/>
      <c r="AR54" s="20"/>
      <c r="AS54" s="12"/>
      <c r="AT54" s="20"/>
      <c r="AU54" s="20"/>
      <c r="AV54" s="20"/>
      <c r="AW54" s="20"/>
      <c r="AX54" s="20"/>
      <c r="AY54" s="12"/>
      <c r="AZ54" s="20"/>
      <c r="BA54" s="35"/>
      <c r="BB54" s="20"/>
      <c r="BC54" s="12"/>
      <c r="BD54" s="12"/>
      <c r="BE54" s="20"/>
      <c r="BF54" s="20"/>
      <c r="BG54" s="20"/>
      <c r="BH54" s="12"/>
      <c r="BI54" s="12"/>
      <c r="BJ54" s="20"/>
      <c r="BK54" s="12"/>
      <c r="BL54" s="20"/>
      <c r="BM54" s="20"/>
      <c r="BN54" s="12"/>
      <c r="BO54" s="20"/>
      <c r="BP54" s="12"/>
      <c r="BQ54" s="12"/>
      <c r="BR54" s="12"/>
      <c r="BS54" s="12"/>
    </row>
    <row r="55" spans="1:73" s="128" customFormat="1" ht="16">
      <c r="A55" s="132"/>
      <c r="B55" s="134"/>
      <c r="C55" s="63"/>
      <c r="D55" s="63"/>
      <c r="E55" s="65"/>
      <c r="F55" s="63"/>
      <c r="G55" s="20"/>
      <c r="H55" s="12"/>
      <c r="I55" s="20"/>
      <c r="J55" s="12"/>
      <c r="K55" s="20"/>
      <c r="L55" s="20"/>
      <c r="M55" s="20"/>
      <c r="N55" s="20"/>
      <c r="O55" s="20"/>
      <c r="P55" s="20"/>
      <c r="Q55" s="20"/>
      <c r="R55" s="12"/>
      <c r="S55" s="20"/>
      <c r="T55" s="20"/>
      <c r="U55" s="12"/>
      <c r="V55" s="12"/>
      <c r="W55" s="12"/>
      <c r="X55" s="12"/>
      <c r="Y55" s="12"/>
      <c r="Z55" s="12"/>
      <c r="AA55" s="99" t="s">
        <v>714</v>
      </c>
      <c r="AB55" s="34">
        <v>51</v>
      </c>
      <c r="AC55" s="136" t="s">
        <v>715</v>
      </c>
      <c r="AD55" s="19" t="s">
        <v>224</v>
      </c>
      <c r="AE55" s="12" t="s">
        <v>89</v>
      </c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20"/>
      <c r="AQ55" s="133"/>
      <c r="AR55" s="20"/>
      <c r="AS55" s="12"/>
      <c r="AT55" s="20"/>
      <c r="AU55" s="20"/>
      <c r="AV55" s="20"/>
      <c r="AW55" s="20"/>
      <c r="AX55" s="20"/>
      <c r="AY55" s="12"/>
      <c r="AZ55" s="20"/>
      <c r="BA55" s="35"/>
      <c r="BB55" s="20"/>
      <c r="BC55" s="12"/>
      <c r="BD55" s="12"/>
      <c r="BE55" s="20"/>
      <c r="BF55" s="20"/>
      <c r="BG55" s="20"/>
      <c r="BH55" s="12"/>
      <c r="BI55" s="12"/>
      <c r="BJ55" s="20"/>
      <c r="BK55" s="12"/>
      <c r="BL55" s="20"/>
      <c r="BM55" s="20"/>
      <c r="BN55" s="12"/>
      <c r="BO55" s="20"/>
      <c r="BP55" s="12"/>
      <c r="BQ55" s="12"/>
      <c r="BR55" s="12"/>
      <c r="BS55" s="12"/>
    </row>
    <row r="56" spans="1:73" s="128" customFormat="1" ht="16">
      <c r="A56" s="132"/>
      <c r="B56" s="134"/>
      <c r="C56" s="63"/>
      <c r="D56" s="63"/>
      <c r="E56" s="65"/>
      <c r="F56" s="63"/>
      <c r="G56" s="20"/>
      <c r="H56" s="12"/>
      <c r="I56" s="20"/>
      <c r="J56" s="12"/>
      <c r="K56" s="20"/>
      <c r="L56" s="20"/>
      <c r="M56" s="20"/>
      <c r="N56" s="20"/>
      <c r="O56" s="20"/>
      <c r="P56" s="20"/>
      <c r="Q56" s="20"/>
      <c r="R56" s="12"/>
      <c r="S56" s="20"/>
      <c r="T56" s="20"/>
      <c r="U56" s="12"/>
      <c r="V56" s="12"/>
      <c r="W56" s="12"/>
      <c r="X56" s="12"/>
      <c r="Y56" s="12"/>
      <c r="Z56" s="12"/>
      <c r="AA56" s="99" t="s">
        <v>718</v>
      </c>
      <c r="AB56" s="34">
        <v>42</v>
      </c>
      <c r="AC56" s="207" t="s">
        <v>717</v>
      </c>
      <c r="AD56" s="19" t="s">
        <v>224</v>
      </c>
      <c r="AE56" s="12" t="s">
        <v>89</v>
      </c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20"/>
      <c r="AQ56" s="133"/>
      <c r="AR56" s="20"/>
      <c r="AS56" s="12"/>
      <c r="AT56" s="20"/>
      <c r="AU56" s="20"/>
      <c r="AV56" s="20"/>
      <c r="AW56" s="20"/>
      <c r="AX56" s="20"/>
      <c r="AY56" s="12"/>
      <c r="AZ56" s="20"/>
      <c r="BA56" s="35"/>
      <c r="BB56" s="20"/>
      <c r="BC56" s="12"/>
      <c r="BD56" s="12"/>
      <c r="BE56" s="20"/>
      <c r="BF56" s="20"/>
      <c r="BG56" s="20"/>
      <c r="BH56" s="12"/>
      <c r="BI56" s="12"/>
      <c r="BJ56" s="20"/>
      <c r="BK56" s="12"/>
      <c r="BL56" s="20"/>
      <c r="BM56" s="20"/>
      <c r="BN56" s="12"/>
      <c r="BO56" s="20"/>
      <c r="BP56" s="12"/>
      <c r="BQ56" s="12"/>
      <c r="BR56" s="12"/>
      <c r="BS56" s="12"/>
    </row>
    <row r="57" spans="1:73" s="128" customFormat="1" ht="16">
      <c r="A57" s="132"/>
      <c r="B57" s="134"/>
      <c r="C57" s="63"/>
      <c r="D57" s="63"/>
      <c r="E57" s="65"/>
      <c r="F57" s="63"/>
      <c r="G57" s="20"/>
      <c r="H57" s="12"/>
      <c r="I57" s="20"/>
      <c r="J57" s="12"/>
      <c r="K57" s="20"/>
      <c r="L57" s="20"/>
      <c r="M57" s="20"/>
      <c r="N57" s="20"/>
      <c r="O57" s="20"/>
      <c r="P57" s="20"/>
      <c r="Q57" s="20"/>
      <c r="R57" s="12"/>
      <c r="S57" s="20"/>
      <c r="T57" s="20"/>
      <c r="U57" s="12"/>
      <c r="V57" s="12"/>
      <c r="W57" s="12"/>
      <c r="X57" s="12"/>
      <c r="Y57" s="12"/>
      <c r="Z57" s="12"/>
      <c r="AA57" s="208" t="s">
        <v>720</v>
      </c>
      <c r="AB57" s="209">
        <v>29</v>
      </c>
      <c r="AC57" s="207" t="s">
        <v>719</v>
      </c>
      <c r="AD57" s="210" t="s">
        <v>224</v>
      </c>
      <c r="AE57" s="211" t="s">
        <v>89</v>
      </c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20"/>
      <c r="AQ57" s="133"/>
      <c r="AR57" s="20"/>
      <c r="AS57" s="12"/>
      <c r="AT57" s="20"/>
      <c r="AU57" s="20"/>
      <c r="AV57" s="20"/>
      <c r="AW57" s="20"/>
      <c r="AX57" s="20"/>
      <c r="AY57" s="12"/>
      <c r="AZ57" s="20"/>
      <c r="BA57" s="35"/>
      <c r="BB57" s="20"/>
      <c r="BC57" s="12"/>
      <c r="BD57" s="12"/>
      <c r="BE57" s="20"/>
      <c r="BF57" s="20"/>
      <c r="BG57" s="20"/>
      <c r="BH57" s="12"/>
      <c r="BI57" s="12"/>
      <c r="BJ57" s="20"/>
      <c r="BK57" s="12"/>
      <c r="BL57" s="20"/>
      <c r="BM57" s="20"/>
      <c r="BN57" s="12"/>
      <c r="BO57" s="20"/>
      <c r="BP57" s="12"/>
      <c r="BQ57" s="12"/>
      <c r="BR57" s="12"/>
      <c r="BS57" s="12"/>
    </row>
    <row r="58" spans="1:73" s="128" customFormat="1" ht="16">
      <c r="A58" s="132"/>
      <c r="B58" s="134"/>
      <c r="C58" s="63"/>
      <c r="D58" s="63"/>
      <c r="E58" s="65"/>
      <c r="F58" s="63"/>
      <c r="G58" s="20"/>
      <c r="H58" s="12"/>
      <c r="I58" s="20"/>
      <c r="J58" s="12"/>
      <c r="K58" s="20"/>
      <c r="L58" s="20"/>
      <c r="M58" s="20"/>
      <c r="N58" s="20"/>
      <c r="O58" s="20"/>
      <c r="P58" s="20"/>
      <c r="Q58" s="20"/>
      <c r="R58" s="12"/>
      <c r="S58" s="20"/>
      <c r="T58" s="20"/>
      <c r="U58" s="12"/>
      <c r="V58" s="12"/>
      <c r="W58" s="12"/>
      <c r="X58" s="12"/>
      <c r="Y58" s="12"/>
      <c r="Z58" s="12"/>
      <c r="AA58" s="11" t="s">
        <v>728</v>
      </c>
      <c r="AB58" s="209">
        <v>33</v>
      </c>
      <c r="AC58" s="136" t="s">
        <v>724</v>
      </c>
      <c r="AD58" s="19" t="s">
        <v>224</v>
      </c>
      <c r="AE58" s="12" t="s">
        <v>89</v>
      </c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20"/>
      <c r="AQ58" s="133"/>
      <c r="AR58" s="20"/>
      <c r="AS58" s="12"/>
      <c r="AT58" s="20"/>
      <c r="AU58" s="20"/>
      <c r="AV58" s="20"/>
      <c r="AW58" s="20"/>
      <c r="AX58" s="20"/>
      <c r="AY58" s="12"/>
      <c r="AZ58" s="20"/>
      <c r="BA58" s="35"/>
      <c r="BB58" s="20"/>
      <c r="BC58" s="12"/>
      <c r="BD58" s="12"/>
      <c r="BE58" s="20"/>
      <c r="BF58" s="20"/>
      <c r="BG58" s="20"/>
      <c r="BH58" s="12"/>
      <c r="BI58" s="12"/>
      <c r="BJ58" s="20"/>
      <c r="BK58" s="12"/>
      <c r="BL58" s="20"/>
      <c r="BM58" s="20"/>
      <c r="BN58" s="12"/>
      <c r="BO58" s="20"/>
      <c r="BP58" s="12"/>
      <c r="BQ58" s="12"/>
      <c r="BR58" s="12"/>
      <c r="BS58" s="12"/>
    </row>
    <row r="59" spans="1:73" s="128" customFormat="1" ht="16">
      <c r="A59" s="132"/>
      <c r="B59" s="134"/>
      <c r="C59" s="63"/>
      <c r="D59" s="63"/>
      <c r="E59" s="65"/>
      <c r="F59" s="63"/>
      <c r="G59" s="20"/>
      <c r="H59" s="12"/>
      <c r="I59" s="20"/>
      <c r="J59" s="12"/>
      <c r="K59" s="20"/>
      <c r="L59" s="20"/>
      <c r="M59" s="20"/>
      <c r="N59" s="20"/>
      <c r="O59" s="20"/>
      <c r="P59" s="20"/>
      <c r="Q59" s="20"/>
      <c r="R59" s="12"/>
      <c r="S59" s="20"/>
      <c r="T59" s="20"/>
      <c r="U59" s="12"/>
      <c r="V59" s="12"/>
      <c r="W59" s="12"/>
      <c r="X59" s="12"/>
      <c r="Y59" s="12"/>
      <c r="Z59" s="12"/>
      <c r="AA59" s="11" t="s">
        <v>729</v>
      </c>
      <c r="AB59" s="209">
        <v>40</v>
      </c>
      <c r="AC59" s="136" t="s">
        <v>730</v>
      </c>
      <c r="AD59" s="19" t="s">
        <v>224</v>
      </c>
      <c r="AE59" s="12" t="s">
        <v>89</v>
      </c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20"/>
      <c r="AQ59" s="133"/>
      <c r="AR59" s="20"/>
      <c r="AS59" s="12"/>
      <c r="AT59" s="20"/>
      <c r="AU59" s="20"/>
      <c r="AV59" s="20"/>
      <c r="AW59" s="20"/>
      <c r="AX59" s="20"/>
      <c r="AY59" s="12"/>
      <c r="AZ59" s="20"/>
      <c r="BA59" s="35"/>
      <c r="BB59" s="20"/>
      <c r="BC59" s="12"/>
      <c r="BD59" s="12"/>
      <c r="BE59" s="20"/>
      <c r="BF59" s="20"/>
      <c r="BG59" s="20"/>
      <c r="BH59" s="12"/>
      <c r="BI59" s="12"/>
      <c r="BJ59" s="20"/>
      <c r="BK59" s="12"/>
      <c r="BL59" s="20"/>
      <c r="BM59" s="20"/>
      <c r="BN59" s="12"/>
      <c r="BO59" s="20"/>
      <c r="BP59" s="12"/>
      <c r="BQ59" s="12"/>
      <c r="BR59" s="12"/>
      <c r="BS59" s="12"/>
    </row>
    <row r="60" spans="1:73" s="128" customFormat="1" ht="16">
      <c r="A60" s="132"/>
      <c r="B60" s="134"/>
      <c r="C60" s="63"/>
      <c r="D60" s="63"/>
      <c r="E60" s="65"/>
      <c r="F60" s="63"/>
      <c r="G60" s="20"/>
      <c r="H60" s="12"/>
      <c r="I60" s="20"/>
      <c r="J60" s="12"/>
      <c r="K60" s="20"/>
      <c r="L60" s="20"/>
      <c r="M60" s="20"/>
      <c r="N60" s="20"/>
      <c r="O60" s="20"/>
      <c r="P60" s="20"/>
      <c r="Q60" s="20"/>
      <c r="R60" s="12"/>
      <c r="S60" s="20"/>
      <c r="T60" s="20"/>
      <c r="U60" s="12"/>
      <c r="V60" s="12"/>
      <c r="W60" s="12"/>
      <c r="X60" s="12"/>
      <c r="Y60" s="12"/>
      <c r="Z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20"/>
      <c r="AQ60" s="133"/>
      <c r="AR60" s="20"/>
      <c r="AS60" s="12"/>
      <c r="AT60" s="20"/>
      <c r="AU60" s="20"/>
      <c r="AV60" s="20"/>
      <c r="AW60" s="20"/>
      <c r="AX60" s="20"/>
      <c r="AY60" s="12"/>
      <c r="AZ60" s="20"/>
      <c r="BA60" s="35"/>
      <c r="BB60" s="20"/>
      <c r="BC60" s="12"/>
      <c r="BD60" s="12"/>
      <c r="BE60" s="20"/>
      <c r="BF60" s="20"/>
      <c r="BG60" s="20"/>
      <c r="BH60" s="12"/>
      <c r="BI60" s="12"/>
      <c r="BJ60" s="20"/>
      <c r="BK60" s="12"/>
      <c r="BL60" s="20"/>
      <c r="BM60" s="20"/>
      <c r="BN60" s="12"/>
      <c r="BO60" s="20"/>
      <c r="BP60" s="12"/>
      <c r="BQ60" s="12"/>
      <c r="BR60" s="12"/>
      <c r="BS60" s="12"/>
    </row>
    <row r="61" spans="1:73" s="128" customFormat="1" ht="16">
      <c r="A61" s="132"/>
      <c r="B61" s="134"/>
      <c r="C61" s="63"/>
      <c r="D61" s="63"/>
      <c r="E61" s="65"/>
      <c r="F61" s="63"/>
      <c r="G61" s="20"/>
      <c r="H61" s="12"/>
      <c r="I61" s="20"/>
      <c r="J61" s="12"/>
      <c r="K61" s="20"/>
      <c r="L61" s="20"/>
      <c r="M61" s="20"/>
      <c r="N61" s="20"/>
      <c r="O61" s="20"/>
      <c r="P61" s="20"/>
      <c r="Q61" s="20"/>
      <c r="R61" s="12"/>
      <c r="S61" s="20"/>
      <c r="T61" s="20"/>
      <c r="U61" s="12"/>
      <c r="V61" s="12"/>
      <c r="W61" s="12"/>
      <c r="X61" s="12"/>
      <c r="Y61" s="12"/>
      <c r="Z61" s="12"/>
      <c r="AA61" s="164" t="s">
        <v>558</v>
      </c>
      <c r="AB61" s="166">
        <v>44</v>
      </c>
      <c r="AC61" s="170" t="s">
        <v>537</v>
      </c>
      <c r="AD61" s="170" t="s">
        <v>232</v>
      </c>
      <c r="AE61" s="166" t="s">
        <v>546</v>
      </c>
      <c r="AF61" s="16"/>
      <c r="AG61" s="16"/>
      <c r="AH61" s="16"/>
      <c r="AI61" s="16"/>
      <c r="AJ61" s="16"/>
      <c r="AK61" s="12"/>
      <c r="AL61" s="12"/>
      <c r="AM61" s="12"/>
      <c r="AN61" s="12"/>
      <c r="AO61" s="12"/>
      <c r="AP61" s="20"/>
      <c r="AQ61" s="133"/>
      <c r="AR61" s="20"/>
      <c r="AS61" s="12"/>
      <c r="AT61" s="20"/>
      <c r="AU61" s="20"/>
      <c r="AV61" s="20"/>
      <c r="AW61" s="20"/>
      <c r="AX61" s="20"/>
      <c r="AY61" s="12"/>
      <c r="AZ61" s="20"/>
      <c r="BA61" s="35"/>
      <c r="BB61" s="20"/>
      <c r="BC61" s="12"/>
      <c r="BD61" s="12"/>
      <c r="BE61" s="20"/>
      <c r="BF61" s="20"/>
      <c r="BG61" s="20"/>
      <c r="BH61" s="12"/>
      <c r="BI61" s="12"/>
      <c r="BJ61" s="20"/>
      <c r="BK61" s="12"/>
      <c r="BL61" s="20"/>
      <c r="BM61" s="20"/>
      <c r="BN61" s="12"/>
      <c r="BO61" s="20"/>
      <c r="BP61" s="12"/>
      <c r="BQ61" s="12"/>
      <c r="BR61" s="12"/>
      <c r="BS61" s="12"/>
    </row>
    <row r="62" spans="1:73" s="128" customFormat="1" ht="16">
      <c r="A62" s="132"/>
      <c r="B62" s="134"/>
      <c r="C62" s="63"/>
      <c r="D62" s="63"/>
      <c r="E62" s="65"/>
      <c r="F62" s="63"/>
      <c r="G62" s="20"/>
      <c r="H62" s="92"/>
      <c r="I62" s="20"/>
      <c r="J62" s="12"/>
      <c r="K62" s="20"/>
      <c r="L62" s="20"/>
      <c r="M62" s="20"/>
      <c r="N62" s="20"/>
      <c r="O62" s="20"/>
      <c r="P62" s="20"/>
      <c r="Q62" s="20"/>
      <c r="R62" s="92"/>
      <c r="S62" s="20"/>
      <c r="T62" s="20"/>
      <c r="U62" s="12"/>
      <c r="V62" s="12"/>
      <c r="W62" s="12"/>
      <c r="X62" s="12"/>
      <c r="Y62" s="12"/>
      <c r="Z62" s="12"/>
      <c r="AA62" s="164" t="s">
        <v>146</v>
      </c>
      <c r="AB62" s="166">
        <v>49</v>
      </c>
      <c r="AC62" s="170" t="s">
        <v>538</v>
      </c>
      <c r="AD62" s="170" t="s">
        <v>232</v>
      </c>
      <c r="AE62" s="166" t="s">
        <v>546</v>
      </c>
      <c r="AF62" s="16"/>
      <c r="AG62" s="16"/>
      <c r="AH62" s="16"/>
      <c r="AI62" s="16"/>
      <c r="AJ62" s="16"/>
      <c r="AK62" s="12"/>
      <c r="AL62" s="92"/>
      <c r="AM62" s="12"/>
      <c r="AN62" s="12"/>
      <c r="AO62" s="12"/>
      <c r="AP62" s="20"/>
      <c r="AQ62" s="135"/>
      <c r="AR62" s="20"/>
      <c r="AS62" s="12"/>
      <c r="AT62" s="20"/>
      <c r="AU62" s="20"/>
      <c r="AV62" s="20"/>
      <c r="AW62" s="20"/>
      <c r="AX62" s="20"/>
      <c r="AY62" s="12"/>
      <c r="AZ62" s="20"/>
      <c r="BA62" s="35"/>
      <c r="BB62" s="20"/>
      <c r="BC62" s="12"/>
      <c r="BD62" s="12"/>
      <c r="BE62" s="20"/>
      <c r="BF62" s="20"/>
      <c r="BG62" s="20"/>
      <c r="BH62" s="12"/>
      <c r="BI62" s="12"/>
      <c r="BJ62" s="20"/>
      <c r="BK62" s="12"/>
      <c r="BL62" s="20"/>
      <c r="BM62" s="20"/>
      <c r="BN62" s="12"/>
      <c r="BO62" s="20"/>
      <c r="BP62" s="12"/>
      <c r="BQ62" s="12"/>
      <c r="BR62" s="12"/>
      <c r="BS62" s="12"/>
    </row>
    <row r="63" spans="1:73" s="128" customFormat="1" ht="17" thickBot="1">
      <c r="A63" s="132"/>
      <c r="B63" s="134"/>
      <c r="C63" s="63"/>
      <c r="D63" s="63"/>
      <c r="E63" s="65"/>
      <c r="F63" s="63"/>
      <c r="G63" s="20"/>
      <c r="H63" s="92"/>
      <c r="I63" s="20"/>
      <c r="J63" s="12"/>
      <c r="K63" s="20"/>
      <c r="L63" s="20"/>
      <c r="M63" s="153"/>
      <c r="N63" s="20"/>
      <c r="O63" s="20"/>
      <c r="P63" s="20"/>
      <c r="Q63" s="20"/>
      <c r="R63" s="92"/>
      <c r="S63" s="20"/>
      <c r="T63" s="20"/>
      <c r="U63" s="12"/>
      <c r="V63" s="12"/>
      <c r="W63" s="12"/>
      <c r="X63" s="12"/>
      <c r="Y63" s="12"/>
      <c r="Z63" s="12"/>
      <c r="AA63" s="155"/>
      <c r="AB63" s="156"/>
      <c r="AC63" s="155"/>
      <c r="AD63" s="191"/>
      <c r="AE63" s="155"/>
      <c r="AF63" s="16"/>
      <c r="AG63" s="64"/>
      <c r="AH63" s="16"/>
      <c r="AI63" s="16"/>
      <c r="AJ63" s="16"/>
      <c r="AK63" s="12"/>
      <c r="AL63" s="92"/>
      <c r="AM63" s="12"/>
      <c r="AN63" s="12"/>
      <c r="AO63" s="12"/>
      <c r="AP63" s="20"/>
      <c r="AQ63" s="135"/>
      <c r="AR63" s="20"/>
      <c r="AS63" s="12"/>
      <c r="AT63" s="20"/>
      <c r="AU63" s="20"/>
      <c r="AV63" s="20"/>
      <c r="AW63" s="20"/>
      <c r="AX63" s="20"/>
      <c r="AY63" s="12"/>
      <c r="AZ63" s="20"/>
      <c r="BA63" s="35"/>
      <c r="BB63" s="20"/>
      <c r="BC63" s="12"/>
      <c r="BD63" s="12"/>
      <c r="BE63" s="20"/>
      <c r="BF63" s="20"/>
      <c r="BG63" s="20"/>
      <c r="BH63" s="12"/>
      <c r="BI63" s="12"/>
      <c r="BJ63" s="20"/>
      <c r="BK63" s="12"/>
      <c r="BL63" s="20"/>
      <c r="BM63" s="20"/>
      <c r="BN63" s="12"/>
      <c r="BO63" s="20"/>
      <c r="BP63" s="12"/>
      <c r="BQ63" s="12"/>
      <c r="BR63" s="12"/>
      <c r="BS63" s="12"/>
    </row>
    <row r="64" spans="1:73" s="2" customFormat="1" ht="21" customHeight="1" thickBot="1">
      <c r="A64" s="10"/>
      <c r="B64" s="66" t="s">
        <v>67</v>
      </c>
      <c r="C64" s="67">
        <f>SUM(C2:C61)</f>
        <v>1712</v>
      </c>
      <c r="D64" s="67"/>
      <c r="E64" s="67"/>
      <c r="F64" s="67"/>
      <c r="G64" s="24" t="s">
        <v>67</v>
      </c>
      <c r="H64" s="67">
        <f>SUM(H2:H61)</f>
        <v>388</v>
      </c>
      <c r="I64" s="18"/>
      <c r="J64" s="33"/>
      <c r="K64" s="18"/>
      <c r="L64" s="24" t="s">
        <v>67</v>
      </c>
      <c r="M64" s="67">
        <f>SUM(M2:M61)</f>
        <v>622</v>
      </c>
      <c r="N64" s="18"/>
      <c r="O64" s="18"/>
      <c r="P64" s="18"/>
      <c r="Q64" s="26"/>
      <c r="R64" s="67">
        <f>SUM(R2:R61)</f>
        <v>307</v>
      </c>
      <c r="S64" s="18"/>
      <c r="T64" s="18"/>
      <c r="U64" s="33"/>
      <c r="V64" s="33"/>
      <c r="W64" s="67">
        <f>SUM(W6:W61)</f>
        <v>197</v>
      </c>
      <c r="X64" s="33"/>
      <c r="Y64" s="33"/>
      <c r="Z64" s="33"/>
      <c r="AA64" s="35" t="s">
        <v>160</v>
      </c>
      <c r="AB64" s="67">
        <f>SUM(AB2:AB62)</f>
        <v>3583</v>
      </c>
      <c r="AC64" s="18"/>
      <c r="AD64" s="192"/>
      <c r="AE64" s="33"/>
      <c r="AF64" s="35" t="s">
        <v>513</v>
      </c>
      <c r="AG64" s="67">
        <f>SUM(AG6:AG61)</f>
        <v>466</v>
      </c>
      <c r="AH64" s="33"/>
      <c r="AI64" s="33"/>
      <c r="AJ64" s="33"/>
      <c r="AK64" s="35" t="s">
        <v>513</v>
      </c>
      <c r="AL64" s="67">
        <f>SUM(AL2:AL61)</f>
        <v>704</v>
      </c>
      <c r="AM64" s="33"/>
      <c r="AN64" s="33"/>
      <c r="AO64" s="33"/>
      <c r="AP64" s="35" t="s">
        <v>513</v>
      </c>
      <c r="AQ64" s="67">
        <f>SUM(AQ2:AQ61)</f>
        <v>187</v>
      </c>
      <c r="AR64" s="18"/>
      <c r="AS64" s="33"/>
      <c r="AT64" s="18"/>
      <c r="AU64" s="35" t="s">
        <v>513</v>
      </c>
      <c r="AV64" s="25">
        <f>SUM(AV2:AV38)</f>
        <v>677</v>
      </c>
      <c r="AW64" s="18"/>
      <c r="AX64" s="18"/>
      <c r="AY64" s="33"/>
      <c r="AZ64" s="35" t="s">
        <v>513</v>
      </c>
      <c r="BA64" s="25">
        <f>SUM(BA5:BA38)</f>
        <v>382</v>
      </c>
      <c r="BB64" s="18"/>
      <c r="BC64" s="33"/>
      <c r="BD64" s="33"/>
      <c r="BE64" s="35" t="s">
        <v>513</v>
      </c>
      <c r="BF64" s="27">
        <f>SUM(BF2:BF38)</f>
        <v>590</v>
      </c>
      <c r="BG64" s="18"/>
      <c r="BH64" s="33"/>
      <c r="BI64" s="33"/>
      <c r="BJ64" s="35" t="s">
        <v>513</v>
      </c>
      <c r="BK64" s="25">
        <f>SUM(BK3:BK38)</f>
        <v>931</v>
      </c>
      <c r="BL64" s="18"/>
      <c r="BM64" s="18"/>
      <c r="BN64" s="33"/>
      <c r="BO64" s="35" t="s">
        <v>513</v>
      </c>
      <c r="BP64" s="25">
        <f>SUM(BP2:BP61)</f>
        <v>2229</v>
      </c>
      <c r="BQ64" s="33"/>
      <c r="BR64" s="33"/>
      <c r="BS64" s="23"/>
      <c r="BT64" s="118" t="s">
        <v>420</v>
      </c>
      <c r="BU64" s="119">
        <f>C64+H64+M64+R64+AB64+AG64+AL64+AQ64+AV64+BA64+BF64+BK64+BP64+W64</f>
        <v>12975</v>
      </c>
    </row>
    <row r="65" spans="17:73" ht="16" thickBot="1">
      <c r="Q65" s="1"/>
      <c r="R65" s="6"/>
      <c r="AP65" s="1"/>
      <c r="AQ65" s="4"/>
      <c r="AU65" s="1"/>
      <c r="AV65" s="1"/>
      <c r="AZ65" s="1"/>
      <c r="BA65" s="36"/>
      <c r="BJ65" s="1">
        <f>BK1+BA1+AQ1+R1</f>
        <v>27</v>
      </c>
      <c r="BK65" s="6"/>
      <c r="BO65" s="1"/>
      <c r="BP65" s="3"/>
    </row>
    <row r="66" spans="17:73" ht="20" customHeight="1" thickBot="1">
      <c r="U66" s="28"/>
      <c r="V66" s="28"/>
      <c r="W66" s="28"/>
      <c r="X66" s="28"/>
      <c r="Y66" s="28"/>
      <c r="Z66" s="28"/>
      <c r="AA66" s="12" t="s">
        <v>159</v>
      </c>
      <c r="AZ66" s="1"/>
      <c r="BA66" s="36"/>
      <c r="BJ66" s="1"/>
      <c r="BK66" s="6"/>
      <c r="BO66" s="1"/>
      <c r="BT66" s="118" t="s">
        <v>421</v>
      </c>
      <c r="BU66" s="119">
        <f>C1+H1+M1+R1+W1+AB1+AG1+AL1+AQ1+AV1+BA1+BF1+BK1+BP1</f>
        <v>202</v>
      </c>
    </row>
    <row r="69" spans="17:73">
      <c r="BS69" s="53"/>
    </row>
  </sheetData>
  <sortState ref="BJ3:BM7">
    <sortCondition ref="BJ3:BJ7"/>
  </sortState>
  <phoneticPr fontId="14" type="noConversion"/>
  <printOptions horizontalCentered="1" verticalCentered="1"/>
  <pageMargins left="0" right="0" top="0.02" bottom="0.02" header="0.30000000000000004" footer="0.5"/>
  <pageSetup paperSize="9" scale="52" fitToWidth="2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N212"/>
  <sheetViews>
    <sheetView topLeftCell="A151" workbookViewId="0">
      <selection activeCell="E94" sqref="E94"/>
    </sheetView>
  </sheetViews>
  <sheetFormatPr baseColWidth="10" defaultRowHeight="15" x14ac:dyDescent="0"/>
  <cols>
    <col min="2" max="2" width="3.83203125" bestFit="1" customWidth="1"/>
    <col min="3" max="3" width="16.1640625" style="90" bestFit="1" customWidth="1"/>
    <col min="4" max="4" width="36.1640625" bestFit="1" customWidth="1"/>
    <col min="5" max="5" width="6.6640625" style="7" customWidth="1"/>
    <col min="6" max="6" width="6.33203125" style="42" bestFit="1" customWidth="1"/>
    <col min="7" max="7" width="6.33203125" bestFit="1" customWidth="1"/>
    <col min="8" max="8" width="9" customWidth="1"/>
    <col min="9" max="9" width="3.1640625" style="3" customWidth="1"/>
    <col min="10" max="10" width="4.33203125" customWidth="1"/>
    <col min="11" max="11" width="3.5" bestFit="1" customWidth="1"/>
  </cols>
  <sheetData>
    <row r="1" spans="2:13" ht="33">
      <c r="B1" s="44" t="s">
        <v>133</v>
      </c>
      <c r="C1" s="44" t="s">
        <v>134</v>
      </c>
      <c r="D1" s="44" t="s">
        <v>135</v>
      </c>
      <c r="E1" s="46" t="s">
        <v>138</v>
      </c>
      <c r="F1" s="45" t="s">
        <v>136</v>
      </c>
      <c r="G1" s="45" t="s">
        <v>137</v>
      </c>
      <c r="H1" s="45" t="s">
        <v>166</v>
      </c>
      <c r="I1" s="45" t="s">
        <v>167</v>
      </c>
      <c r="J1" s="45" t="s">
        <v>178</v>
      </c>
      <c r="K1" s="45"/>
    </row>
    <row r="2" spans="2:13">
      <c r="B2" s="15" t="s">
        <v>132</v>
      </c>
      <c r="C2" s="81" t="s">
        <v>2</v>
      </c>
      <c r="D2" s="15" t="s">
        <v>311</v>
      </c>
      <c r="E2" s="16">
        <v>176</v>
      </c>
      <c r="F2" s="38" t="s">
        <v>310</v>
      </c>
      <c r="G2" s="16" t="s">
        <v>131</v>
      </c>
      <c r="H2" s="48">
        <v>8</v>
      </c>
      <c r="I2" s="142" t="s">
        <v>221</v>
      </c>
      <c r="J2" s="55"/>
      <c r="K2" s="45"/>
      <c r="L2" s="38" t="s">
        <v>310</v>
      </c>
    </row>
    <row r="3" spans="2:13">
      <c r="B3" s="15" t="s">
        <v>132</v>
      </c>
      <c r="C3" s="81" t="s">
        <v>2</v>
      </c>
      <c r="D3" s="15" t="s">
        <v>256</v>
      </c>
      <c r="E3" s="16">
        <v>62</v>
      </c>
      <c r="F3" s="38" t="s">
        <v>38</v>
      </c>
      <c r="G3" s="16" t="s">
        <v>131</v>
      </c>
      <c r="H3" s="48">
        <v>5</v>
      </c>
      <c r="I3" s="142" t="s">
        <v>219</v>
      </c>
      <c r="J3" s="55"/>
      <c r="L3" s="38" t="s">
        <v>38</v>
      </c>
    </row>
    <row r="4" spans="2:13">
      <c r="B4" s="15" t="s">
        <v>132</v>
      </c>
      <c r="C4" s="81" t="s">
        <v>1</v>
      </c>
      <c r="D4" s="15" t="s">
        <v>262</v>
      </c>
      <c r="E4" s="35">
        <v>39</v>
      </c>
      <c r="F4" s="38" t="s">
        <v>37</v>
      </c>
      <c r="G4" s="16" t="s">
        <v>131</v>
      </c>
      <c r="H4" s="48">
        <v>5</v>
      </c>
      <c r="I4" s="142" t="s">
        <v>219</v>
      </c>
      <c r="J4" s="55"/>
      <c r="L4" s="38" t="s">
        <v>37</v>
      </c>
    </row>
    <row r="5" spans="2:13">
      <c r="B5" s="15" t="s">
        <v>132</v>
      </c>
      <c r="C5" s="81" t="s">
        <v>130</v>
      </c>
      <c r="D5" s="15" t="s">
        <v>261</v>
      </c>
      <c r="E5" s="35">
        <v>36</v>
      </c>
      <c r="F5" s="38" t="s">
        <v>42</v>
      </c>
      <c r="G5" s="16" t="s">
        <v>131</v>
      </c>
      <c r="H5" s="48">
        <v>5</v>
      </c>
      <c r="I5" s="142" t="s">
        <v>219</v>
      </c>
      <c r="J5" s="55"/>
      <c r="L5" s="38" t="s">
        <v>42</v>
      </c>
    </row>
    <row r="6" spans="2:13">
      <c r="B6" s="15" t="s">
        <v>132</v>
      </c>
      <c r="C6" s="81" t="s">
        <v>4</v>
      </c>
      <c r="D6" s="15" t="s">
        <v>255</v>
      </c>
      <c r="E6" s="16">
        <v>31</v>
      </c>
      <c r="F6" s="38" t="s">
        <v>43</v>
      </c>
      <c r="G6" s="16" t="s">
        <v>131</v>
      </c>
      <c r="H6" s="48">
        <v>6</v>
      </c>
      <c r="I6" s="142" t="s">
        <v>220</v>
      </c>
      <c r="J6" s="55"/>
      <c r="L6" s="38" t="s">
        <v>43</v>
      </c>
    </row>
    <row r="7" spans="2:13">
      <c r="B7" s="15" t="s">
        <v>132</v>
      </c>
      <c r="C7" s="81" t="s">
        <v>1</v>
      </c>
      <c r="D7" s="15" t="s">
        <v>260</v>
      </c>
      <c r="E7" s="35">
        <v>44</v>
      </c>
      <c r="F7" s="38" t="s">
        <v>39</v>
      </c>
      <c r="G7" s="16" t="s">
        <v>131</v>
      </c>
      <c r="H7" s="48">
        <v>6</v>
      </c>
      <c r="I7" s="142" t="s">
        <v>220</v>
      </c>
      <c r="J7" s="55"/>
      <c r="L7" s="38" t="s">
        <v>39</v>
      </c>
    </row>
    <row r="8" spans="2:13">
      <c r="B8" s="15" t="s">
        <v>132</v>
      </c>
      <c r="C8" s="82" t="s">
        <v>314</v>
      </c>
      <c r="D8" s="15" t="s">
        <v>259</v>
      </c>
      <c r="E8" s="16">
        <v>97</v>
      </c>
      <c r="F8" s="38" t="s">
        <v>40</v>
      </c>
      <c r="G8" s="16" t="s">
        <v>131</v>
      </c>
      <c r="H8" s="48">
        <v>12</v>
      </c>
      <c r="I8" s="142" t="s">
        <v>222</v>
      </c>
      <c r="J8" s="55"/>
      <c r="L8" s="38" t="s">
        <v>40</v>
      </c>
    </row>
    <row r="9" spans="2:13">
      <c r="B9" s="15" t="s">
        <v>132</v>
      </c>
      <c r="C9" s="82" t="s">
        <v>314</v>
      </c>
      <c r="D9" s="15" t="s">
        <v>258</v>
      </c>
      <c r="E9" s="16">
        <v>50</v>
      </c>
      <c r="F9" s="38" t="s">
        <v>41</v>
      </c>
      <c r="G9" s="16" t="s">
        <v>131</v>
      </c>
      <c r="H9" s="48">
        <v>12</v>
      </c>
      <c r="I9" s="142" t="s">
        <v>222</v>
      </c>
      <c r="J9" s="55"/>
      <c r="L9" s="38" t="s">
        <v>41</v>
      </c>
    </row>
    <row r="10" spans="2:13">
      <c r="B10" s="15" t="s">
        <v>132</v>
      </c>
      <c r="C10" s="82" t="s">
        <v>314</v>
      </c>
      <c r="D10" s="15" t="s">
        <v>251</v>
      </c>
      <c r="E10" s="16">
        <v>69</v>
      </c>
      <c r="F10" s="38" t="s">
        <v>128</v>
      </c>
      <c r="G10" s="16" t="s">
        <v>131</v>
      </c>
      <c r="H10" s="48">
        <v>8</v>
      </c>
      <c r="I10" s="142" t="s">
        <v>221</v>
      </c>
      <c r="J10" s="55"/>
      <c r="L10" s="38" t="s">
        <v>128</v>
      </c>
    </row>
    <row r="11" spans="2:13">
      <c r="B11" s="15" t="s">
        <v>132</v>
      </c>
      <c r="C11" s="81" t="s">
        <v>139</v>
      </c>
      <c r="D11" s="15" t="s">
        <v>257</v>
      </c>
      <c r="E11" s="16">
        <v>104</v>
      </c>
      <c r="F11" s="38" t="s">
        <v>127</v>
      </c>
      <c r="G11" s="16" t="s">
        <v>131</v>
      </c>
      <c r="H11" s="48">
        <v>8</v>
      </c>
      <c r="I11" s="142" t="s">
        <v>221</v>
      </c>
      <c r="J11" s="55"/>
      <c r="L11" s="38" t="s">
        <v>127</v>
      </c>
    </row>
    <row r="12" spans="2:13">
      <c r="B12" s="15" t="s">
        <v>132</v>
      </c>
      <c r="C12" s="81" t="s">
        <v>1</v>
      </c>
      <c r="D12" s="15" t="s">
        <v>480</v>
      </c>
      <c r="E12" s="16"/>
      <c r="F12" s="38" t="s">
        <v>479</v>
      </c>
      <c r="G12" s="16" t="s">
        <v>131</v>
      </c>
      <c r="H12" s="48">
        <v>10</v>
      </c>
      <c r="I12" s="142" t="s">
        <v>223</v>
      </c>
      <c r="J12" s="55"/>
      <c r="L12" s="38" t="s">
        <v>479</v>
      </c>
    </row>
    <row r="13" spans="2:13">
      <c r="B13" s="15" t="s">
        <v>132</v>
      </c>
      <c r="C13" s="81" t="s">
        <v>130</v>
      </c>
      <c r="D13" s="15" t="s">
        <v>531</v>
      </c>
      <c r="E13" s="16">
        <v>130</v>
      </c>
      <c r="F13" s="38" t="s">
        <v>530</v>
      </c>
      <c r="G13" s="16" t="s">
        <v>131</v>
      </c>
      <c r="H13" s="48">
        <v>14</v>
      </c>
      <c r="I13" s="142" t="s">
        <v>224</v>
      </c>
      <c r="J13" s="55"/>
      <c r="L13" s="38" t="s">
        <v>530</v>
      </c>
    </row>
    <row r="14" spans="2:13">
      <c r="B14" s="15"/>
      <c r="C14" s="81"/>
      <c r="D14" s="15"/>
      <c r="E14" s="16"/>
      <c r="F14" s="38"/>
      <c r="G14" s="16"/>
      <c r="H14" s="48"/>
      <c r="I14" s="142"/>
      <c r="J14" s="123"/>
    </row>
    <row r="15" spans="2:13">
      <c r="B15" s="17" t="s">
        <v>132</v>
      </c>
      <c r="C15" s="83" t="s">
        <v>2</v>
      </c>
      <c r="D15" s="17" t="s">
        <v>256</v>
      </c>
      <c r="E15" s="12">
        <v>69</v>
      </c>
      <c r="F15" s="22" t="s">
        <v>115</v>
      </c>
      <c r="G15" s="12" t="s">
        <v>140</v>
      </c>
      <c r="H15" s="48">
        <v>12</v>
      </c>
      <c r="I15" s="142" t="s">
        <v>223</v>
      </c>
      <c r="J15" s="55"/>
      <c r="M15" s="22" t="s">
        <v>115</v>
      </c>
    </row>
    <row r="16" spans="2:13">
      <c r="B16" s="17" t="s">
        <v>132</v>
      </c>
      <c r="C16" s="83" t="s">
        <v>4</v>
      </c>
      <c r="D16" s="17" t="s">
        <v>255</v>
      </c>
      <c r="E16" s="12">
        <v>59</v>
      </c>
      <c r="F16" s="22" t="s">
        <v>116</v>
      </c>
      <c r="G16" s="12" t="s">
        <v>140</v>
      </c>
      <c r="H16" s="48">
        <v>14</v>
      </c>
      <c r="I16" s="142" t="s">
        <v>224</v>
      </c>
      <c r="J16" s="55"/>
      <c r="M16" s="22" t="s">
        <v>116</v>
      </c>
    </row>
    <row r="17" spans="2:14">
      <c r="B17" s="17" t="s">
        <v>141</v>
      </c>
      <c r="C17" s="83" t="s">
        <v>1</v>
      </c>
      <c r="D17" s="17" t="s">
        <v>254</v>
      </c>
      <c r="E17" s="12">
        <v>84</v>
      </c>
      <c r="F17" s="22" t="s">
        <v>117</v>
      </c>
      <c r="G17" s="12" t="s">
        <v>140</v>
      </c>
      <c r="H17" s="48">
        <v>6</v>
      </c>
      <c r="I17" s="142" t="s">
        <v>220</v>
      </c>
      <c r="J17" s="55"/>
      <c r="M17" s="22" t="s">
        <v>117</v>
      </c>
    </row>
    <row r="18" spans="2:14">
      <c r="B18" s="17" t="s">
        <v>141</v>
      </c>
      <c r="C18" s="83" t="s">
        <v>1</v>
      </c>
      <c r="D18" s="17" t="s">
        <v>253</v>
      </c>
      <c r="E18" s="12">
        <v>97</v>
      </c>
      <c r="F18" s="22" t="s">
        <v>118</v>
      </c>
      <c r="G18" s="12" t="s">
        <v>140</v>
      </c>
      <c r="H18" s="48">
        <v>14</v>
      </c>
      <c r="I18" s="142" t="s">
        <v>224</v>
      </c>
      <c r="J18" s="55"/>
      <c r="M18" s="22" t="s">
        <v>118</v>
      </c>
    </row>
    <row r="19" spans="2:14">
      <c r="B19" s="17" t="s">
        <v>132</v>
      </c>
      <c r="C19" s="84" t="s">
        <v>314</v>
      </c>
      <c r="D19" s="17" t="s">
        <v>252</v>
      </c>
      <c r="E19" s="12">
        <v>110</v>
      </c>
      <c r="F19" s="22" t="s">
        <v>126</v>
      </c>
      <c r="G19" s="12" t="s">
        <v>140</v>
      </c>
      <c r="H19" s="48">
        <v>14</v>
      </c>
      <c r="I19" s="142" t="s">
        <v>224</v>
      </c>
      <c r="J19" s="55"/>
      <c r="M19" s="22" t="s">
        <v>126</v>
      </c>
    </row>
    <row r="20" spans="2:14">
      <c r="B20" s="17" t="s">
        <v>132</v>
      </c>
      <c r="C20" s="84" t="s">
        <v>314</v>
      </c>
      <c r="D20" s="17" t="s">
        <v>251</v>
      </c>
      <c r="E20" s="12">
        <v>34</v>
      </c>
      <c r="F20" s="37" t="s">
        <v>124</v>
      </c>
      <c r="G20" s="12" t="s">
        <v>140</v>
      </c>
      <c r="H20" s="48">
        <v>12</v>
      </c>
      <c r="I20" s="142" t="s">
        <v>219</v>
      </c>
      <c r="J20" s="55"/>
      <c r="M20" s="37" t="s">
        <v>124</v>
      </c>
    </row>
    <row r="21" spans="2:14">
      <c r="B21" s="17" t="s">
        <v>132</v>
      </c>
      <c r="C21" s="83" t="s">
        <v>139</v>
      </c>
      <c r="D21" s="17" t="s">
        <v>250</v>
      </c>
      <c r="E21" s="12">
        <v>91</v>
      </c>
      <c r="F21" s="37" t="s">
        <v>129</v>
      </c>
      <c r="G21" s="12" t="s">
        <v>140</v>
      </c>
      <c r="H21" s="48">
        <v>14</v>
      </c>
      <c r="I21" s="142" t="s">
        <v>224</v>
      </c>
      <c r="J21" s="55"/>
      <c r="M21" s="37" t="s">
        <v>129</v>
      </c>
    </row>
    <row r="22" spans="2:14">
      <c r="B22" s="17" t="s">
        <v>132</v>
      </c>
      <c r="C22" s="84" t="s">
        <v>314</v>
      </c>
      <c r="D22" s="17" t="s">
        <v>312</v>
      </c>
      <c r="E22" s="12">
        <v>91</v>
      </c>
      <c r="F22" s="37" t="s">
        <v>268</v>
      </c>
      <c r="G22" s="12" t="s">
        <v>140</v>
      </c>
      <c r="H22" s="48">
        <v>14</v>
      </c>
      <c r="I22" s="142" t="s">
        <v>224</v>
      </c>
      <c r="J22" s="55"/>
      <c r="M22" s="37" t="s">
        <v>268</v>
      </c>
    </row>
    <row r="23" spans="2:14">
      <c r="B23" s="17" t="s">
        <v>141</v>
      </c>
      <c r="C23" s="83" t="s">
        <v>1</v>
      </c>
      <c r="D23" s="17" t="s">
        <v>480</v>
      </c>
      <c r="E23" s="93">
        <v>30</v>
      </c>
      <c r="F23" s="116" t="s">
        <v>481</v>
      </c>
      <c r="G23" s="12" t="s">
        <v>140</v>
      </c>
      <c r="H23" s="48">
        <v>14</v>
      </c>
      <c r="I23" s="142" t="s">
        <v>224</v>
      </c>
      <c r="J23" s="55"/>
      <c r="M23" s="37" t="s">
        <v>481</v>
      </c>
    </row>
    <row r="24" spans="2:14">
      <c r="B24" s="11" t="s">
        <v>132</v>
      </c>
      <c r="C24" s="88" t="s">
        <v>130</v>
      </c>
      <c r="D24" s="11" t="s">
        <v>531</v>
      </c>
      <c r="E24" s="34">
        <v>60</v>
      </c>
      <c r="F24" s="37" t="s">
        <v>532</v>
      </c>
      <c r="G24" s="34" t="s">
        <v>140</v>
      </c>
      <c r="H24" s="48">
        <v>14</v>
      </c>
      <c r="I24" s="142" t="s">
        <v>224</v>
      </c>
      <c r="J24" s="55"/>
      <c r="M24" s="37" t="s">
        <v>532</v>
      </c>
    </row>
    <row r="25" spans="2:14">
      <c r="B25" s="11"/>
      <c r="C25" s="201"/>
      <c r="D25" s="202"/>
      <c r="E25" s="203"/>
      <c r="F25" s="116"/>
      <c r="G25" s="203"/>
      <c r="H25" s="204"/>
      <c r="I25" s="205"/>
      <c r="J25" s="55"/>
    </row>
    <row r="26" spans="2:14">
      <c r="B26" s="70" t="s">
        <v>132</v>
      </c>
      <c r="C26" s="85" t="s">
        <v>1</v>
      </c>
      <c r="D26" s="71" t="s">
        <v>362</v>
      </c>
      <c r="E26" s="72">
        <v>71</v>
      </c>
      <c r="F26" s="72" t="s">
        <v>175</v>
      </c>
      <c r="G26" s="72" t="s">
        <v>165</v>
      </c>
      <c r="H26" s="73">
        <v>45</v>
      </c>
      <c r="I26" s="143" t="s">
        <v>297</v>
      </c>
      <c r="J26" s="55"/>
      <c r="N26" s="197" t="s">
        <v>175</v>
      </c>
    </row>
    <row r="27" spans="2:14">
      <c r="B27" s="74" t="s">
        <v>132</v>
      </c>
      <c r="C27" s="86" t="s">
        <v>4</v>
      </c>
      <c r="D27" s="75" t="s">
        <v>363</v>
      </c>
      <c r="E27" s="76">
        <v>49</v>
      </c>
      <c r="F27" s="76" t="s">
        <v>295</v>
      </c>
      <c r="G27" s="76" t="s">
        <v>165</v>
      </c>
      <c r="H27" s="77">
        <v>25</v>
      </c>
      <c r="I27" s="144" t="s">
        <v>232</v>
      </c>
      <c r="J27" s="55"/>
      <c r="N27" s="197" t="s">
        <v>295</v>
      </c>
    </row>
    <row r="28" spans="2:14">
      <c r="B28" s="74" t="s">
        <v>132</v>
      </c>
      <c r="C28" s="86" t="s">
        <v>4</v>
      </c>
      <c r="D28" s="75" t="s">
        <v>363</v>
      </c>
      <c r="E28" s="76">
        <v>48</v>
      </c>
      <c r="F28" s="76" t="s">
        <v>296</v>
      </c>
      <c r="G28" s="76" t="s">
        <v>165</v>
      </c>
      <c r="H28" s="77">
        <v>25</v>
      </c>
      <c r="I28" s="144" t="s">
        <v>232</v>
      </c>
      <c r="J28" s="55"/>
      <c r="N28" s="197" t="s">
        <v>296</v>
      </c>
    </row>
    <row r="29" spans="2:14">
      <c r="B29" s="74" t="s">
        <v>143</v>
      </c>
      <c r="C29" s="86" t="s">
        <v>399</v>
      </c>
      <c r="D29" s="75" t="s">
        <v>400</v>
      </c>
      <c r="E29" s="76">
        <v>48</v>
      </c>
      <c r="F29" s="76" t="s">
        <v>401</v>
      </c>
      <c r="G29" s="76" t="s">
        <v>165</v>
      </c>
      <c r="H29" s="77">
        <v>25</v>
      </c>
      <c r="I29" s="144" t="s">
        <v>232</v>
      </c>
      <c r="J29" s="55"/>
      <c r="N29" s="197" t="s">
        <v>401</v>
      </c>
    </row>
    <row r="30" spans="2:14">
      <c r="B30" s="74" t="s">
        <v>143</v>
      </c>
      <c r="C30" s="86" t="s">
        <v>399</v>
      </c>
      <c r="D30" s="75" t="s">
        <v>403</v>
      </c>
      <c r="E30" s="76">
        <v>48</v>
      </c>
      <c r="F30" s="76" t="s">
        <v>402</v>
      </c>
      <c r="G30" s="76" t="s">
        <v>165</v>
      </c>
      <c r="H30" s="77">
        <v>25</v>
      </c>
      <c r="I30" s="144" t="s">
        <v>232</v>
      </c>
      <c r="J30" s="55"/>
      <c r="N30" s="197" t="s">
        <v>402</v>
      </c>
    </row>
    <row r="31" spans="2:14">
      <c r="B31" s="74" t="s">
        <v>212</v>
      </c>
      <c r="C31" s="86" t="s">
        <v>410</v>
      </c>
      <c r="D31" s="104" t="s">
        <v>407</v>
      </c>
      <c r="E31" s="105">
        <v>24</v>
      </c>
      <c r="F31" s="106" t="s">
        <v>405</v>
      </c>
      <c r="G31" s="76" t="s">
        <v>165</v>
      </c>
      <c r="H31" s="77">
        <v>25</v>
      </c>
      <c r="I31" s="144" t="s">
        <v>232</v>
      </c>
      <c r="J31" s="55"/>
      <c r="N31" s="198" t="s">
        <v>405</v>
      </c>
    </row>
    <row r="32" spans="2:14">
      <c r="B32" s="74" t="s">
        <v>212</v>
      </c>
      <c r="C32" s="86" t="s">
        <v>212</v>
      </c>
      <c r="D32" s="107" t="s">
        <v>406</v>
      </c>
      <c r="E32" s="76">
        <v>23</v>
      </c>
      <c r="F32" s="108" t="s">
        <v>409</v>
      </c>
      <c r="G32" s="76" t="s">
        <v>165</v>
      </c>
      <c r="H32" s="77">
        <v>25</v>
      </c>
      <c r="I32" s="144" t="s">
        <v>232</v>
      </c>
      <c r="J32" s="55"/>
      <c r="N32" s="198" t="s">
        <v>409</v>
      </c>
    </row>
    <row r="33" spans="2:14">
      <c r="B33" s="74" t="s">
        <v>212</v>
      </c>
      <c r="C33" s="86" t="s">
        <v>249</v>
      </c>
      <c r="D33" s="107" t="s">
        <v>386</v>
      </c>
      <c r="E33" s="76">
        <v>26</v>
      </c>
      <c r="F33" s="108" t="s">
        <v>408</v>
      </c>
      <c r="G33" s="76" t="s">
        <v>165</v>
      </c>
      <c r="H33" s="77">
        <v>25</v>
      </c>
      <c r="I33" s="144" t="s">
        <v>232</v>
      </c>
      <c r="J33" s="55"/>
      <c r="N33" s="198" t="s">
        <v>408</v>
      </c>
    </row>
    <row r="34" spans="2:14">
      <c r="B34" s="74" t="s">
        <v>209</v>
      </c>
      <c r="C34" s="109" t="s">
        <v>209</v>
      </c>
      <c r="D34" s="104" t="s">
        <v>281</v>
      </c>
      <c r="E34" s="110">
        <v>23</v>
      </c>
      <c r="F34" s="108" t="s">
        <v>411</v>
      </c>
      <c r="G34" s="76" t="s">
        <v>165</v>
      </c>
      <c r="H34" s="111">
        <v>25</v>
      </c>
      <c r="I34" s="144" t="s">
        <v>232</v>
      </c>
      <c r="J34" s="55"/>
      <c r="N34" s="198" t="s">
        <v>411</v>
      </c>
    </row>
    <row r="35" spans="2:14">
      <c r="B35" s="74" t="s">
        <v>132</v>
      </c>
      <c r="C35" s="74" t="s">
        <v>132</v>
      </c>
      <c r="D35" s="104" t="s">
        <v>419</v>
      </c>
      <c r="E35" s="110">
        <v>25</v>
      </c>
      <c r="F35" s="108" t="s">
        <v>416</v>
      </c>
      <c r="G35" s="76" t="s">
        <v>165</v>
      </c>
      <c r="H35" s="111">
        <v>25</v>
      </c>
      <c r="I35" s="144" t="s">
        <v>232</v>
      </c>
      <c r="J35" s="55"/>
      <c r="N35" s="198" t="s">
        <v>416</v>
      </c>
    </row>
    <row r="36" spans="2:14">
      <c r="B36" s="74" t="s">
        <v>149</v>
      </c>
      <c r="C36" s="109" t="s">
        <v>66</v>
      </c>
      <c r="D36" s="104" t="s">
        <v>418</v>
      </c>
      <c r="E36" s="110">
        <v>28</v>
      </c>
      <c r="F36" s="108" t="s">
        <v>417</v>
      </c>
      <c r="G36" s="76" t="s">
        <v>165</v>
      </c>
      <c r="H36" s="111">
        <v>25</v>
      </c>
      <c r="I36" s="78" t="s">
        <v>232</v>
      </c>
      <c r="J36" s="55"/>
      <c r="N36" s="198" t="s">
        <v>417</v>
      </c>
    </row>
    <row r="37" spans="2:14">
      <c r="B37" s="74" t="s">
        <v>132</v>
      </c>
      <c r="C37" s="109" t="s">
        <v>1</v>
      </c>
      <c r="D37" s="104" t="s">
        <v>480</v>
      </c>
      <c r="E37" s="110">
        <v>32</v>
      </c>
      <c r="F37" s="108" t="s">
        <v>482</v>
      </c>
      <c r="G37" s="76" t="s">
        <v>165</v>
      </c>
      <c r="H37" s="111">
        <v>25</v>
      </c>
      <c r="I37" s="78" t="s">
        <v>232</v>
      </c>
      <c r="J37" s="55"/>
      <c r="N37" s="198" t="s">
        <v>482</v>
      </c>
    </row>
    <row r="38" spans="2:14">
      <c r="B38" s="74"/>
      <c r="C38" s="109"/>
      <c r="D38" s="104"/>
      <c r="E38" s="110"/>
      <c r="F38" s="108"/>
      <c r="G38" s="76"/>
      <c r="H38" s="111"/>
      <c r="I38" s="78"/>
      <c r="J38" s="55"/>
    </row>
    <row r="39" spans="2:14">
      <c r="B39" s="15" t="s">
        <v>143</v>
      </c>
      <c r="C39" s="81" t="s">
        <v>142</v>
      </c>
      <c r="D39" s="15" t="s">
        <v>320</v>
      </c>
      <c r="E39" s="16">
        <v>53</v>
      </c>
      <c r="F39" s="38" t="s">
        <v>44</v>
      </c>
      <c r="G39" s="16" t="s">
        <v>131</v>
      </c>
      <c r="H39" s="49">
        <v>10</v>
      </c>
      <c r="I39" s="19" t="s">
        <v>221</v>
      </c>
      <c r="J39" s="55"/>
      <c r="L39" s="38" t="s">
        <v>44</v>
      </c>
    </row>
    <row r="40" spans="2:14">
      <c r="B40" s="15" t="s">
        <v>143</v>
      </c>
      <c r="C40" s="81" t="s">
        <v>142</v>
      </c>
      <c r="D40" s="15" t="s">
        <v>321</v>
      </c>
      <c r="E40" s="16">
        <v>9</v>
      </c>
      <c r="F40" s="38" t="s">
        <v>45</v>
      </c>
      <c r="G40" s="16" t="s">
        <v>131</v>
      </c>
      <c r="H40" s="49">
        <v>5</v>
      </c>
      <c r="I40" s="68" t="s">
        <v>219</v>
      </c>
      <c r="J40" s="55"/>
      <c r="L40" s="38" t="s">
        <v>45</v>
      </c>
    </row>
    <row r="41" spans="2:14">
      <c r="B41" s="15" t="s">
        <v>143</v>
      </c>
      <c r="C41" s="81" t="s">
        <v>142</v>
      </c>
      <c r="D41" s="15" t="s">
        <v>322</v>
      </c>
      <c r="E41" s="16">
        <v>74</v>
      </c>
      <c r="F41" s="38" t="s">
        <v>46</v>
      </c>
      <c r="G41" s="16" t="s">
        <v>131</v>
      </c>
      <c r="H41" s="49">
        <v>5</v>
      </c>
      <c r="I41" s="19" t="s">
        <v>219</v>
      </c>
      <c r="J41" s="55"/>
      <c r="L41" s="38" t="s">
        <v>46</v>
      </c>
    </row>
    <row r="42" spans="2:14">
      <c r="B42" s="15" t="s">
        <v>143</v>
      </c>
      <c r="C42" s="81" t="s">
        <v>142</v>
      </c>
      <c r="D42" s="15" t="s">
        <v>323</v>
      </c>
      <c r="E42" s="206">
        <v>35</v>
      </c>
      <c r="F42" s="38" t="s">
        <v>104</v>
      </c>
      <c r="G42" s="16" t="s">
        <v>131</v>
      </c>
      <c r="H42" s="49">
        <v>5</v>
      </c>
      <c r="I42" s="68" t="s">
        <v>219</v>
      </c>
      <c r="J42" s="55"/>
      <c r="L42" s="38" t="s">
        <v>104</v>
      </c>
    </row>
    <row r="43" spans="2:14">
      <c r="B43" s="15" t="s">
        <v>143</v>
      </c>
      <c r="C43" s="81" t="s">
        <v>142</v>
      </c>
      <c r="D43" s="15" t="s">
        <v>324</v>
      </c>
      <c r="E43" s="16">
        <v>75</v>
      </c>
      <c r="F43" s="38" t="s">
        <v>47</v>
      </c>
      <c r="G43" s="16" t="s">
        <v>131</v>
      </c>
      <c r="H43" s="49">
        <v>10</v>
      </c>
      <c r="I43" s="19" t="s">
        <v>221</v>
      </c>
      <c r="J43" s="55"/>
      <c r="L43" s="38" t="s">
        <v>47</v>
      </c>
    </row>
    <row r="44" spans="2:14">
      <c r="B44" s="15" t="s">
        <v>143</v>
      </c>
      <c r="C44" s="81" t="s">
        <v>142</v>
      </c>
      <c r="D44" s="15" t="s">
        <v>325</v>
      </c>
      <c r="E44" s="16">
        <v>18</v>
      </c>
      <c r="F44" s="38" t="s">
        <v>48</v>
      </c>
      <c r="G44" s="16" t="s">
        <v>131</v>
      </c>
      <c r="H44" s="49">
        <v>12</v>
      </c>
      <c r="I44" s="19" t="s">
        <v>223</v>
      </c>
      <c r="J44" s="55"/>
      <c r="L44" s="38" t="s">
        <v>48</v>
      </c>
    </row>
    <row r="45" spans="2:14">
      <c r="B45" s="15" t="s">
        <v>143</v>
      </c>
      <c r="C45" s="81" t="s">
        <v>142</v>
      </c>
      <c r="D45" s="15" t="s">
        <v>505</v>
      </c>
      <c r="E45" s="16">
        <v>71</v>
      </c>
      <c r="F45" s="38" t="s">
        <v>366</v>
      </c>
      <c r="G45" s="16" t="s">
        <v>131</v>
      </c>
      <c r="H45" s="49">
        <v>8</v>
      </c>
      <c r="I45" s="19" t="s">
        <v>221</v>
      </c>
      <c r="J45" s="55"/>
      <c r="L45" s="38" t="s">
        <v>366</v>
      </c>
    </row>
    <row r="46" spans="2:14">
      <c r="B46" s="15" t="s">
        <v>143</v>
      </c>
      <c r="C46" s="82" t="s">
        <v>313</v>
      </c>
      <c r="D46" s="15" t="s">
        <v>326</v>
      </c>
      <c r="E46" s="16">
        <v>73</v>
      </c>
      <c r="F46" s="172" t="s">
        <v>5</v>
      </c>
      <c r="G46" s="16" t="s">
        <v>131</v>
      </c>
      <c r="H46" s="48">
        <v>8</v>
      </c>
      <c r="I46" s="19" t="s">
        <v>221</v>
      </c>
      <c r="J46" s="55"/>
      <c r="L46" s="38" t="s">
        <v>5</v>
      </c>
    </row>
    <row r="47" spans="2:14">
      <c r="B47" s="15" t="s">
        <v>147</v>
      </c>
      <c r="C47" s="81" t="s">
        <v>144</v>
      </c>
      <c r="D47" s="15" t="s">
        <v>351</v>
      </c>
      <c r="E47" s="16">
        <v>37</v>
      </c>
      <c r="F47" s="172" t="s">
        <v>8</v>
      </c>
      <c r="G47" s="16" t="s">
        <v>131</v>
      </c>
      <c r="H47" s="48">
        <v>8</v>
      </c>
      <c r="I47" s="19" t="s">
        <v>221</v>
      </c>
      <c r="J47" s="55"/>
      <c r="L47" s="38" t="s">
        <v>8</v>
      </c>
    </row>
    <row r="48" spans="2:14">
      <c r="B48" s="15" t="s">
        <v>147</v>
      </c>
      <c r="C48" s="81" t="s">
        <v>145</v>
      </c>
      <c r="D48" s="15" t="s">
        <v>352</v>
      </c>
      <c r="E48" s="16">
        <v>44</v>
      </c>
      <c r="F48" s="172" t="s">
        <v>10</v>
      </c>
      <c r="G48" s="16" t="s">
        <v>131</v>
      </c>
      <c r="H48" s="48">
        <v>6</v>
      </c>
      <c r="I48" s="19" t="s">
        <v>220</v>
      </c>
      <c r="J48" s="55"/>
      <c r="L48" s="38" t="s">
        <v>10</v>
      </c>
    </row>
    <row r="49" spans="2:12">
      <c r="B49" s="15" t="s">
        <v>143</v>
      </c>
      <c r="C49" s="81" t="s">
        <v>146</v>
      </c>
      <c r="D49" s="15" t="s">
        <v>327</v>
      </c>
      <c r="E49" s="16">
        <v>18</v>
      </c>
      <c r="F49" s="172" t="s">
        <v>9</v>
      </c>
      <c r="G49" s="16" t="s">
        <v>131</v>
      </c>
      <c r="H49" s="48">
        <v>8</v>
      </c>
      <c r="I49" s="19" t="s">
        <v>221</v>
      </c>
      <c r="J49" s="55"/>
      <c r="L49" s="38" t="s">
        <v>9</v>
      </c>
    </row>
    <row r="50" spans="2:12">
      <c r="B50" s="15" t="s">
        <v>143</v>
      </c>
      <c r="C50" s="82" t="s">
        <v>313</v>
      </c>
      <c r="D50" s="15" t="s">
        <v>328</v>
      </c>
      <c r="E50" s="16">
        <v>102</v>
      </c>
      <c r="F50" s="172" t="s">
        <v>32</v>
      </c>
      <c r="G50" s="16" t="s">
        <v>131</v>
      </c>
      <c r="H50" s="48">
        <v>8</v>
      </c>
      <c r="I50" s="19" t="s">
        <v>221</v>
      </c>
      <c r="J50" s="55"/>
      <c r="L50" s="38" t="s">
        <v>32</v>
      </c>
    </row>
    <row r="51" spans="2:12">
      <c r="B51" s="15" t="s">
        <v>143</v>
      </c>
      <c r="C51" s="82" t="s">
        <v>313</v>
      </c>
      <c r="D51" s="15" t="s">
        <v>329</v>
      </c>
      <c r="E51" s="16">
        <v>100</v>
      </c>
      <c r="F51" s="172" t="s">
        <v>109</v>
      </c>
      <c r="G51" s="16" t="s">
        <v>131</v>
      </c>
      <c r="H51" s="48">
        <v>8</v>
      </c>
      <c r="I51" s="19" t="s">
        <v>221</v>
      </c>
      <c r="J51" s="55"/>
      <c r="L51" s="38" t="s">
        <v>109</v>
      </c>
    </row>
    <row r="52" spans="2:12">
      <c r="B52" s="15" t="s">
        <v>143</v>
      </c>
      <c r="C52" s="82" t="s">
        <v>313</v>
      </c>
      <c r="D52" s="15" t="s">
        <v>330</v>
      </c>
      <c r="E52" s="16">
        <v>60</v>
      </c>
      <c r="F52" s="172" t="s">
        <v>6</v>
      </c>
      <c r="G52" s="16" t="s">
        <v>131</v>
      </c>
      <c r="H52" s="48">
        <v>8</v>
      </c>
      <c r="I52" s="19" t="s">
        <v>221</v>
      </c>
      <c r="J52" s="55"/>
      <c r="L52" s="38" t="s">
        <v>6</v>
      </c>
    </row>
    <row r="53" spans="2:12">
      <c r="B53" s="15" t="s">
        <v>149</v>
      </c>
      <c r="C53" s="81" t="s">
        <v>66</v>
      </c>
      <c r="D53" s="15" t="s">
        <v>335</v>
      </c>
      <c r="E53" s="16">
        <v>77</v>
      </c>
      <c r="F53" s="172" t="s">
        <v>53</v>
      </c>
      <c r="G53" s="16" t="s">
        <v>131</v>
      </c>
      <c r="H53" s="48">
        <v>8</v>
      </c>
      <c r="I53" s="19" t="s">
        <v>221</v>
      </c>
      <c r="J53" s="55"/>
      <c r="L53" s="38" t="s">
        <v>53</v>
      </c>
    </row>
    <row r="54" spans="2:12">
      <c r="B54" s="15" t="s">
        <v>149</v>
      </c>
      <c r="C54" s="82" t="s">
        <v>315</v>
      </c>
      <c r="D54" s="15" t="s">
        <v>334</v>
      </c>
      <c r="E54" s="16">
        <v>80</v>
      </c>
      <c r="F54" s="172" t="s">
        <v>54</v>
      </c>
      <c r="G54" s="16" t="s">
        <v>131</v>
      </c>
      <c r="H54" s="48">
        <v>8</v>
      </c>
      <c r="I54" s="19" t="s">
        <v>221</v>
      </c>
      <c r="J54" s="55"/>
      <c r="L54" s="38" t="s">
        <v>54</v>
      </c>
    </row>
    <row r="55" spans="2:12">
      <c r="B55" s="15" t="s">
        <v>3</v>
      </c>
      <c r="C55" s="81" t="s">
        <v>148</v>
      </c>
      <c r="D55" s="15" t="s">
        <v>332</v>
      </c>
      <c r="E55" s="16">
        <v>78</v>
      </c>
      <c r="F55" s="172" t="s">
        <v>55</v>
      </c>
      <c r="G55" s="16" t="s">
        <v>131</v>
      </c>
      <c r="H55" s="48">
        <v>8</v>
      </c>
      <c r="I55" s="19" t="s">
        <v>221</v>
      </c>
      <c r="J55" s="55"/>
      <c r="L55" s="38" t="s">
        <v>55</v>
      </c>
    </row>
    <row r="56" spans="2:12">
      <c r="B56" s="15" t="s">
        <v>3</v>
      </c>
      <c r="C56" s="82" t="s">
        <v>316</v>
      </c>
      <c r="D56" s="15" t="s">
        <v>333</v>
      </c>
      <c r="E56" s="16">
        <v>92</v>
      </c>
      <c r="F56" s="172" t="s">
        <v>56</v>
      </c>
      <c r="G56" s="16" t="s">
        <v>131</v>
      </c>
      <c r="H56" s="48">
        <v>8</v>
      </c>
      <c r="I56" s="68" t="s">
        <v>221</v>
      </c>
      <c r="J56" s="55"/>
      <c r="L56" s="38" t="s">
        <v>56</v>
      </c>
    </row>
    <row r="57" spans="2:12">
      <c r="B57" s="15" t="s">
        <v>147</v>
      </c>
      <c r="C57" s="81" t="s">
        <v>158</v>
      </c>
      <c r="D57" s="15" t="s">
        <v>331</v>
      </c>
      <c r="E57" s="16">
        <v>68</v>
      </c>
      <c r="F57" s="172" t="s">
        <v>62</v>
      </c>
      <c r="G57" s="16" t="s">
        <v>131</v>
      </c>
      <c r="H57" s="48">
        <v>8</v>
      </c>
      <c r="I57" s="19" t="s">
        <v>221</v>
      </c>
      <c r="J57" s="55"/>
      <c r="L57" s="38" t="s">
        <v>62</v>
      </c>
    </row>
    <row r="58" spans="2:12">
      <c r="B58" s="15" t="s">
        <v>143</v>
      </c>
      <c r="C58" s="82" t="s">
        <v>313</v>
      </c>
      <c r="D58" s="15" t="s">
        <v>179</v>
      </c>
      <c r="E58" s="16">
        <v>94</v>
      </c>
      <c r="F58" s="172" t="s">
        <v>161</v>
      </c>
      <c r="G58" s="16" t="s">
        <v>131</v>
      </c>
      <c r="H58" s="48">
        <v>10</v>
      </c>
      <c r="I58" s="19" t="s">
        <v>222</v>
      </c>
      <c r="J58" s="18"/>
      <c r="L58" s="38" t="s">
        <v>161</v>
      </c>
    </row>
    <row r="59" spans="2:12" ht="25">
      <c r="B59" s="15" t="s">
        <v>157</v>
      </c>
      <c r="C59" s="82" t="s">
        <v>313</v>
      </c>
      <c r="D59" s="50" t="s">
        <v>309</v>
      </c>
      <c r="E59" s="16">
        <v>78</v>
      </c>
      <c r="F59" s="172" t="s">
        <v>162</v>
      </c>
      <c r="G59" s="16" t="s">
        <v>131</v>
      </c>
      <c r="H59" s="48">
        <v>10</v>
      </c>
      <c r="I59" s="19" t="s">
        <v>222</v>
      </c>
      <c r="J59" s="55"/>
      <c r="L59" s="38" t="s">
        <v>162</v>
      </c>
    </row>
    <row r="60" spans="2:12">
      <c r="B60" s="15" t="s">
        <v>143</v>
      </c>
      <c r="C60" s="82" t="s">
        <v>313</v>
      </c>
      <c r="D60" s="50" t="s">
        <v>308</v>
      </c>
      <c r="E60" s="16">
        <v>170</v>
      </c>
      <c r="F60" s="172" t="s">
        <v>112</v>
      </c>
      <c r="G60" s="16" t="s">
        <v>131</v>
      </c>
      <c r="H60" s="48">
        <v>14</v>
      </c>
      <c r="I60" s="19" t="s">
        <v>224</v>
      </c>
      <c r="J60" s="18"/>
      <c r="L60" s="38" t="s">
        <v>112</v>
      </c>
    </row>
    <row r="61" spans="2:12">
      <c r="B61" s="15" t="s">
        <v>157</v>
      </c>
      <c r="C61" s="82" t="s">
        <v>490</v>
      </c>
      <c r="D61" s="50" t="s">
        <v>343</v>
      </c>
      <c r="E61" s="16">
        <v>95</v>
      </c>
      <c r="F61" s="172" t="s">
        <v>163</v>
      </c>
      <c r="G61" s="16" t="s">
        <v>131</v>
      </c>
      <c r="H61" s="48">
        <v>12</v>
      </c>
      <c r="I61" s="19" t="s">
        <v>223</v>
      </c>
      <c r="J61" s="55"/>
      <c r="L61" s="38" t="s">
        <v>163</v>
      </c>
    </row>
    <row r="62" spans="2:12" ht="25">
      <c r="B62" s="15" t="s">
        <v>143</v>
      </c>
      <c r="C62" s="82" t="s">
        <v>313</v>
      </c>
      <c r="D62" s="50" t="s">
        <v>307</v>
      </c>
      <c r="E62" s="16">
        <v>67</v>
      </c>
      <c r="F62" s="172" t="s">
        <v>113</v>
      </c>
      <c r="G62" s="16" t="s">
        <v>131</v>
      </c>
      <c r="H62" s="48">
        <v>8</v>
      </c>
      <c r="I62" s="19" t="s">
        <v>221</v>
      </c>
      <c r="J62" s="55"/>
      <c r="L62" s="38" t="s">
        <v>113</v>
      </c>
    </row>
    <row r="63" spans="2:12">
      <c r="B63" s="15" t="s">
        <v>143</v>
      </c>
      <c r="C63" s="82" t="s">
        <v>313</v>
      </c>
      <c r="D63" s="15" t="s">
        <v>306</v>
      </c>
      <c r="E63" s="16">
        <v>47</v>
      </c>
      <c r="F63" s="172" t="s">
        <v>184</v>
      </c>
      <c r="G63" s="16" t="s">
        <v>131</v>
      </c>
      <c r="H63" s="48">
        <v>8</v>
      </c>
      <c r="I63" s="19" t="s">
        <v>221</v>
      </c>
      <c r="J63" s="55"/>
      <c r="K63" t="s">
        <v>183</v>
      </c>
      <c r="L63" s="38" t="s">
        <v>184</v>
      </c>
    </row>
    <row r="64" spans="2:12">
      <c r="B64" s="15" t="s">
        <v>143</v>
      </c>
      <c r="C64" s="82" t="s">
        <v>313</v>
      </c>
      <c r="D64" s="15" t="s">
        <v>305</v>
      </c>
      <c r="E64" s="16">
        <v>90</v>
      </c>
      <c r="F64" s="172" t="s">
        <v>189</v>
      </c>
      <c r="G64" s="16" t="s">
        <v>131</v>
      </c>
      <c r="H64" s="48">
        <v>8</v>
      </c>
      <c r="I64" s="19" t="s">
        <v>221</v>
      </c>
      <c r="J64" s="55"/>
      <c r="K64" t="s">
        <v>183</v>
      </c>
      <c r="L64" s="38" t="s">
        <v>189</v>
      </c>
    </row>
    <row r="65" spans="2:12">
      <c r="B65" s="15" t="s">
        <v>143</v>
      </c>
      <c r="C65" s="82" t="s">
        <v>313</v>
      </c>
      <c r="D65" s="15" t="s">
        <v>304</v>
      </c>
      <c r="E65" s="16">
        <v>130</v>
      </c>
      <c r="F65" s="172" t="s">
        <v>216</v>
      </c>
      <c r="G65" s="16" t="s">
        <v>131</v>
      </c>
      <c r="H65" s="48">
        <v>14</v>
      </c>
      <c r="I65" s="19" t="s">
        <v>224</v>
      </c>
      <c r="J65" s="55"/>
      <c r="L65" s="38" t="s">
        <v>216</v>
      </c>
    </row>
    <row r="66" spans="2:12">
      <c r="B66" s="15" t="s">
        <v>143</v>
      </c>
      <c r="C66" s="82" t="s">
        <v>313</v>
      </c>
      <c r="D66" s="15" t="s">
        <v>301</v>
      </c>
      <c r="E66" s="16">
        <v>67</v>
      </c>
      <c r="F66" s="172" t="s">
        <v>217</v>
      </c>
      <c r="G66" s="16" t="s">
        <v>131</v>
      </c>
      <c r="H66" s="48">
        <v>14</v>
      </c>
      <c r="I66" s="19" t="s">
        <v>224</v>
      </c>
      <c r="J66" s="55"/>
      <c r="L66" s="38" t="s">
        <v>217</v>
      </c>
    </row>
    <row r="67" spans="2:12">
      <c r="B67" s="15" t="s">
        <v>143</v>
      </c>
      <c r="C67" s="82" t="s">
        <v>313</v>
      </c>
      <c r="D67" s="15" t="s">
        <v>367</v>
      </c>
      <c r="E67" s="16">
        <v>129</v>
      </c>
      <c r="F67" s="172" t="s">
        <v>218</v>
      </c>
      <c r="G67" s="16" t="s">
        <v>131</v>
      </c>
      <c r="H67" s="48">
        <v>14</v>
      </c>
      <c r="I67" s="19" t="s">
        <v>224</v>
      </c>
      <c r="J67" s="55"/>
      <c r="L67" s="38" t="s">
        <v>218</v>
      </c>
    </row>
    <row r="68" spans="2:12">
      <c r="B68" s="47" t="s">
        <v>212</v>
      </c>
      <c r="C68" s="87" t="s">
        <v>317</v>
      </c>
      <c r="D68" s="47" t="s">
        <v>358</v>
      </c>
      <c r="E68" s="16">
        <v>110</v>
      </c>
      <c r="F68" s="172" t="s">
        <v>227</v>
      </c>
      <c r="G68" s="16" t="s">
        <v>131</v>
      </c>
      <c r="H68" s="48">
        <v>14</v>
      </c>
      <c r="I68" s="19" t="s">
        <v>224</v>
      </c>
      <c r="J68" s="55"/>
      <c r="L68" s="38" t="s">
        <v>227</v>
      </c>
    </row>
    <row r="69" spans="2:12">
      <c r="B69" s="15" t="s">
        <v>212</v>
      </c>
      <c r="C69" s="82" t="s">
        <v>212</v>
      </c>
      <c r="D69" s="47" t="s">
        <v>359</v>
      </c>
      <c r="E69" s="16">
        <v>54</v>
      </c>
      <c r="F69" s="172" t="s">
        <v>228</v>
      </c>
      <c r="G69" s="16" t="s">
        <v>131</v>
      </c>
      <c r="H69" s="48">
        <v>10</v>
      </c>
      <c r="I69" s="19" t="s">
        <v>222</v>
      </c>
      <c r="J69" s="55"/>
      <c r="L69" s="38" t="s">
        <v>228</v>
      </c>
    </row>
    <row r="70" spans="2:12">
      <c r="B70" s="15" t="s">
        <v>212</v>
      </c>
      <c r="C70" s="82" t="s">
        <v>249</v>
      </c>
      <c r="D70" s="47" t="s">
        <v>360</v>
      </c>
      <c r="E70" s="16">
        <v>118</v>
      </c>
      <c r="F70" s="172" t="s">
        <v>229</v>
      </c>
      <c r="G70" s="16" t="s">
        <v>131</v>
      </c>
      <c r="H70" s="48">
        <v>14</v>
      </c>
      <c r="I70" s="19" t="s">
        <v>224</v>
      </c>
      <c r="J70" s="55"/>
      <c r="L70" s="38" t="s">
        <v>229</v>
      </c>
    </row>
    <row r="71" spans="2:12">
      <c r="B71" s="15" t="s">
        <v>245</v>
      </c>
      <c r="C71" s="82" t="s">
        <v>246</v>
      </c>
      <c r="D71" s="47" t="s">
        <v>210</v>
      </c>
      <c r="E71" s="16">
        <v>126</v>
      </c>
      <c r="F71" s="172" t="s">
        <v>269</v>
      </c>
      <c r="G71" s="16" t="s">
        <v>131</v>
      </c>
      <c r="H71" s="48">
        <v>14</v>
      </c>
      <c r="I71" s="19" t="s">
        <v>224</v>
      </c>
      <c r="J71" s="55"/>
      <c r="L71" s="38" t="s">
        <v>269</v>
      </c>
    </row>
    <row r="72" spans="2:12">
      <c r="B72" s="15" t="s">
        <v>245</v>
      </c>
      <c r="C72" s="82" t="s">
        <v>364</v>
      </c>
      <c r="D72" s="47" t="s">
        <v>248</v>
      </c>
      <c r="E72" s="16">
        <v>60</v>
      </c>
      <c r="F72" s="172" t="s">
        <v>270</v>
      </c>
      <c r="G72" s="16" t="s">
        <v>131</v>
      </c>
      <c r="H72" s="48">
        <v>12</v>
      </c>
      <c r="I72" s="19" t="s">
        <v>223</v>
      </c>
      <c r="J72" s="55"/>
      <c r="L72" s="38" t="s">
        <v>270</v>
      </c>
    </row>
    <row r="73" spans="2:12">
      <c r="B73" s="15" t="s">
        <v>245</v>
      </c>
      <c r="C73" s="82" t="s">
        <v>319</v>
      </c>
      <c r="D73" s="47" t="s">
        <v>298</v>
      </c>
      <c r="E73" s="16">
        <v>58</v>
      </c>
      <c r="F73" s="172" t="s">
        <v>271</v>
      </c>
      <c r="G73" s="16" t="s">
        <v>131</v>
      </c>
      <c r="H73" s="48">
        <v>10</v>
      </c>
      <c r="I73" s="19" t="s">
        <v>222</v>
      </c>
      <c r="J73" s="55"/>
      <c r="L73" s="38" t="s">
        <v>271</v>
      </c>
    </row>
    <row r="74" spans="2:12">
      <c r="B74" s="15" t="s">
        <v>245</v>
      </c>
      <c r="C74" s="82" t="s">
        <v>319</v>
      </c>
      <c r="D74" s="15" t="s">
        <v>263</v>
      </c>
      <c r="E74" s="16">
        <v>71</v>
      </c>
      <c r="F74" s="172" t="s">
        <v>272</v>
      </c>
      <c r="G74" s="16" t="s">
        <v>131</v>
      </c>
      <c r="H74" s="48">
        <v>10</v>
      </c>
      <c r="I74" s="19" t="s">
        <v>222</v>
      </c>
      <c r="J74" s="55"/>
      <c r="L74" s="38" t="s">
        <v>272</v>
      </c>
    </row>
    <row r="75" spans="2:12">
      <c r="B75" s="47" t="s">
        <v>212</v>
      </c>
      <c r="C75" s="87" t="s">
        <v>317</v>
      </c>
      <c r="D75" s="47" t="s">
        <v>355</v>
      </c>
      <c r="E75" s="16">
        <v>110</v>
      </c>
      <c r="F75" s="172" t="s">
        <v>336</v>
      </c>
      <c r="G75" s="16" t="s">
        <v>131</v>
      </c>
      <c r="H75" s="48">
        <v>14</v>
      </c>
      <c r="I75" s="19" t="s">
        <v>224</v>
      </c>
      <c r="J75" s="55"/>
      <c r="L75" s="38" t="s">
        <v>336</v>
      </c>
    </row>
    <row r="76" spans="2:12">
      <c r="B76" s="47" t="s">
        <v>212</v>
      </c>
      <c r="C76" s="87" t="s">
        <v>317</v>
      </c>
      <c r="D76" s="80" t="s">
        <v>356</v>
      </c>
      <c r="E76" s="16">
        <v>128</v>
      </c>
      <c r="F76" s="172" t="s">
        <v>353</v>
      </c>
      <c r="G76" s="16" t="s">
        <v>131</v>
      </c>
      <c r="H76" s="48">
        <v>14</v>
      </c>
      <c r="I76" s="19" t="s">
        <v>224</v>
      </c>
      <c r="J76" s="55"/>
      <c r="L76" s="38" t="s">
        <v>353</v>
      </c>
    </row>
    <row r="77" spans="2:12">
      <c r="B77" s="47" t="s">
        <v>212</v>
      </c>
      <c r="C77" s="87" t="s">
        <v>317</v>
      </c>
      <c r="D77" s="80" t="s">
        <v>361</v>
      </c>
      <c r="E77" s="16">
        <v>160</v>
      </c>
      <c r="F77" s="172" t="s">
        <v>354</v>
      </c>
      <c r="G77" s="16" t="s">
        <v>131</v>
      </c>
      <c r="H77" s="48">
        <v>14</v>
      </c>
      <c r="I77" s="19" t="s">
        <v>224</v>
      </c>
      <c r="J77" s="55"/>
      <c r="L77" s="38" t="s">
        <v>354</v>
      </c>
    </row>
    <row r="78" spans="2:12">
      <c r="B78" s="47" t="s">
        <v>212</v>
      </c>
      <c r="C78" s="87" t="s">
        <v>317</v>
      </c>
      <c r="D78" s="80" t="s">
        <v>397</v>
      </c>
      <c r="E78" s="16">
        <v>175</v>
      </c>
      <c r="F78" s="172" t="s">
        <v>396</v>
      </c>
      <c r="G78" s="16" t="s">
        <v>131</v>
      </c>
      <c r="H78" s="48">
        <v>14</v>
      </c>
      <c r="I78" s="19" t="s">
        <v>224</v>
      </c>
      <c r="J78" s="55"/>
      <c r="L78" s="38" t="s">
        <v>396</v>
      </c>
    </row>
    <row r="79" spans="2:12">
      <c r="B79" s="47" t="s">
        <v>423</v>
      </c>
      <c r="C79" s="87" t="s">
        <v>424</v>
      </c>
      <c r="D79" s="80" t="s">
        <v>499</v>
      </c>
      <c r="E79" s="16">
        <v>65</v>
      </c>
      <c r="F79" s="172" t="s">
        <v>427</v>
      </c>
      <c r="G79" s="16" t="s">
        <v>131</v>
      </c>
      <c r="H79" s="48">
        <v>14</v>
      </c>
      <c r="I79" s="19" t="s">
        <v>224</v>
      </c>
      <c r="J79" s="55"/>
      <c r="L79" s="38" t="s">
        <v>427</v>
      </c>
    </row>
    <row r="80" spans="2:12">
      <c r="B80" s="47" t="s">
        <v>423</v>
      </c>
      <c r="C80" s="87" t="s">
        <v>426</v>
      </c>
      <c r="D80" s="80" t="s">
        <v>498</v>
      </c>
      <c r="E80" s="16">
        <v>144</v>
      </c>
      <c r="F80" s="172" t="s">
        <v>428</v>
      </c>
      <c r="G80" s="16" t="s">
        <v>131</v>
      </c>
      <c r="H80" s="48">
        <v>14</v>
      </c>
      <c r="I80" s="19" t="s">
        <v>224</v>
      </c>
      <c r="J80" s="55"/>
      <c r="L80" s="38" t="s">
        <v>428</v>
      </c>
    </row>
    <row r="81" spans="2:13">
      <c r="B81" s="47" t="s">
        <v>423</v>
      </c>
      <c r="C81" s="87" t="s">
        <v>425</v>
      </c>
      <c r="D81" s="80" t="s">
        <v>497</v>
      </c>
      <c r="E81" s="16">
        <v>56</v>
      </c>
      <c r="F81" s="172" t="s">
        <v>429</v>
      </c>
      <c r="G81" s="16" t="s">
        <v>131</v>
      </c>
      <c r="H81" s="48">
        <v>8</v>
      </c>
      <c r="I81" s="19" t="s">
        <v>221</v>
      </c>
      <c r="J81" s="55"/>
      <c r="L81" s="38" t="s">
        <v>429</v>
      </c>
    </row>
    <row r="82" spans="2:13">
      <c r="B82" s="47" t="s">
        <v>423</v>
      </c>
      <c r="C82" s="87" t="s">
        <v>444</v>
      </c>
      <c r="D82" s="80" t="s">
        <v>496</v>
      </c>
      <c r="E82" s="16">
        <v>73</v>
      </c>
      <c r="F82" s="172" t="s">
        <v>445</v>
      </c>
      <c r="G82" s="16" t="s">
        <v>131</v>
      </c>
      <c r="H82" s="48">
        <v>8</v>
      </c>
      <c r="I82" s="19" t="s">
        <v>221</v>
      </c>
      <c r="J82" s="55"/>
      <c r="L82" s="38" t="s">
        <v>445</v>
      </c>
    </row>
    <row r="83" spans="2:13">
      <c r="B83" s="47" t="s">
        <v>423</v>
      </c>
      <c r="C83" s="87" t="s">
        <v>447</v>
      </c>
      <c r="D83" s="80" t="s">
        <v>495</v>
      </c>
      <c r="E83" s="16">
        <v>60</v>
      </c>
      <c r="F83" s="172" t="s">
        <v>446</v>
      </c>
      <c r="G83" s="16" t="s">
        <v>131</v>
      </c>
      <c r="H83" s="48">
        <v>8</v>
      </c>
      <c r="I83" s="19" t="s">
        <v>221</v>
      </c>
      <c r="J83" s="55"/>
      <c r="L83" s="38" t="s">
        <v>446</v>
      </c>
    </row>
    <row r="84" spans="2:13">
      <c r="B84" s="15" t="s">
        <v>143</v>
      </c>
      <c r="C84" s="82" t="s">
        <v>313</v>
      </c>
      <c r="D84" s="15" t="s">
        <v>494</v>
      </c>
      <c r="E84" s="16">
        <v>76</v>
      </c>
      <c r="F84" s="173" t="s">
        <v>454</v>
      </c>
      <c r="G84" s="16" t="s">
        <v>131</v>
      </c>
      <c r="H84" s="48">
        <v>8</v>
      </c>
      <c r="I84" s="19" t="s">
        <v>221</v>
      </c>
      <c r="J84" s="55"/>
      <c r="L84" s="38" t="s">
        <v>454</v>
      </c>
    </row>
    <row r="85" spans="2:13">
      <c r="B85" s="82" t="s">
        <v>468</v>
      </c>
      <c r="C85" s="82" t="s">
        <v>485</v>
      </c>
      <c r="D85" s="81" t="s">
        <v>493</v>
      </c>
      <c r="E85" s="16">
        <v>128</v>
      </c>
      <c r="F85" s="173" t="s">
        <v>464</v>
      </c>
      <c r="G85" s="16" t="s">
        <v>131</v>
      </c>
      <c r="H85" s="48">
        <v>14</v>
      </c>
      <c r="I85" s="19" t="s">
        <v>224</v>
      </c>
      <c r="J85" s="55"/>
      <c r="L85" s="38" t="s">
        <v>464</v>
      </c>
      <c r="M85" s="121"/>
    </row>
    <row r="86" spans="2:13">
      <c r="B86" s="82" t="s">
        <v>468</v>
      </c>
      <c r="C86" s="82" t="s">
        <v>489</v>
      </c>
      <c r="D86" s="91" t="s">
        <v>492</v>
      </c>
      <c r="E86" s="16">
        <v>151</v>
      </c>
      <c r="F86" s="173" t="s">
        <v>465</v>
      </c>
      <c r="G86" s="16" t="s">
        <v>131</v>
      </c>
      <c r="H86" s="48">
        <v>14</v>
      </c>
      <c r="I86" s="19" t="s">
        <v>224</v>
      </c>
      <c r="J86" s="55"/>
      <c r="L86" s="38" t="s">
        <v>465</v>
      </c>
      <c r="M86" s="121"/>
    </row>
    <row r="87" spans="2:13">
      <c r="B87" s="82" t="s">
        <v>468</v>
      </c>
      <c r="C87" s="82" t="s">
        <v>489</v>
      </c>
      <c r="D87" s="91" t="s">
        <v>491</v>
      </c>
      <c r="E87" s="16">
        <v>153</v>
      </c>
      <c r="F87" s="173" t="s">
        <v>466</v>
      </c>
      <c r="G87" s="16" t="s">
        <v>131</v>
      </c>
      <c r="H87" s="48">
        <v>14</v>
      </c>
      <c r="I87" s="19" t="s">
        <v>224</v>
      </c>
      <c r="J87" s="55"/>
      <c r="L87" s="38" t="s">
        <v>466</v>
      </c>
      <c r="M87" s="121"/>
    </row>
    <row r="88" spans="2:13">
      <c r="B88" s="82" t="s">
        <v>468</v>
      </c>
      <c r="C88" s="82" t="s">
        <v>489</v>
      </c>
      <c r="D88" s="91" t="s">
        <v>500</v>
      </c>
      <c r="E88" s="16">
        <v>131</v>
      </c>
      <c r="F88" s="173" t="s">
        <v>467</v>
      </c>
      <c r="G88" s="16" t="s">
        <v>131</v>
      </c>
      <c r="H88" s="48">
        <v>14</v>
      </c>
      <c r="I88" s="19" t="s">
        <v>224</v>
      </c>
      <c r="J88" s="54"/>
      <c r="L88" s="38" t="s">
        <v>467</v>
      </c>
      <c r="M88" s="121"/>
    </row>
    <row r="89" spans="2:13">
      <c r="B89" s="47" t="s">
        <v>149</v>
      </c>
      <c r="C89" s="95" t="s">
        <v>426</v>
      </c>
      <c r="D89" s="95" t="s">
        <v>518</v>
      </c>
      <c r="E89" s="115">
        <v>114</v>
      </c>
      <c r="F89" s="174" t="s">
        <v>515</v>
      </c>
      <c r="G89" s="115" t="s">
        <v>131</v>
      </c>
      <c r="H89" s="48">
        <v>14</v>
      </c>
      <c r="I89" s="94" t="s">
        <v>224</v>
      </c>
      <c r="J89" s="54"/>
      <c r="L89" s="38" t="s">
        <v>515</v>
      </c>
      <c r="M89" s="121"/>
    </row>
    <row r="90" spans="2:13">
      <c r="B90" s="47" t="s">
        <v>3</v>
      </c>
      <c r="C90" s="95" t="s">
        <v>520</v>
      </c>
      <c r="D90" s="95" t="s">
        <v>521</v>
      </c>
      <c r="E90" s="115">
        <v>148</v>
      </c>
      <c r="F90" s="174" t="s">
        <v>522</v>
      </c>
      <c r="G90" s="115" t="s">
        <v>131</v>
      </c>
      <c r="H90" s="48">
        <v>14</v>
      </c>
      <c r="I90" s="94" t="s">
        <v>224</v>
      </c>
      <c r="J90" s="54"/>
      <c r="L90" s="38" t="s">
        <v>522</v>
      </c>
      <c r="M90" s="121"/>
    </row>
    <row r="91" spans="2:13">
      <c r="B91" s="47" t="s">
        <v>143</v>
      </c>
      <c r="C91" s="95" t="s">
        <v>702</v>
      </c>
      <c r="D91" s="95" t="s">
        <v>703</v>
      </c>
      <c r="E91" s="115">
        <v>54</v>
      </c>
      <c r="F91" s="174" t="s">
        <v>701</v>
      </c>
      <c r="G91" s="115" t="s">
        <v>131</v>
      </c>
      <c r="H91" s="48">
        <v>10</v>
      </c>
      <c r="I91" s="94" t="s">
        <v>222</v>
      </c>
      <c r="J91" s="48"/>
      <c r="L91" s="38" t="s">
        <v>701</v>
      </c>
      <c r="M91" s="121"/>
    </row>
    <row r="92" spans="2:13">
      <c r="B92" s="47" t="s">
        <v>143</v>
      </c>
      <c r="C92" s="95" t="s">
        <v>426</v>
      </c>
      <c r="D92" s="95" t="s">
        <v>716</v>
      </c>
      <c r="E92" s="115">
        <v>147</v>
      </c>
      <c r="F92" s="174" t="s">
        <v>709</v>
      </c>
      <c r="G92" s="115" t="s">
        <v>131</v>
      </c>
      <c r="H92" s="48">
        <v>14</v>
      </c>
      <c r="I92" s="94" t="s">
        <v>224</v>
      </c>
      <c r="J92" s="48"/>
      <c r="L92" s="38" t="s">
        <v>709</v>
      </c>
      <c r="M92" s="121"/>
    </row>
    <row r="93" spans="2:13">
      <c r="B93" s="47" t="s">
        <v>143</v>
      </c>
      <c r="C93" s="95" t="s">
        <v>313</v>
      </c>
      <c r="D93" s="95" t="s">
        <v>721</v>
      </c>
      <c r="E93" s="115">
        <v>131</v>
      </c>
      <c r="F93" s="174" t="s">
        <v>722</v>
      </c>
      <c r="G93" s="115" t="s">
        <v>131</v>
      </c>
      <c r="H93" s="48">
        <v>14</v>
      </c>
      <c r="I93" s="94" t="s">
        <v>224</v>
      </c>
      <c r="J93" s="48"/>
      <c r="L93" s="38" t="s">
        <v>722</v>
      </c>
      <c r="M93" s="121"/>
    </row>
    <row r="94" spans="2:13">
      <c r="B94" s="47" t="s">
        <v>143</v>
      </c>
      <c r="C94" s="95" t="s">
        <v>313</v>
      </c>
      <c r="D94" s="95" t="s">
        <v>727</v>
      </c>
      <c r="E94" s="115">
        <v>85</v>
      </c>
      <c r="F94" s="174" t="s">
        <v>726</v>
      </c>
      <c r="G94" s="115" t="s">
        <v>131</v>
      </c>
      <c r="H94" s="48">
        <v>14</v>
      </c>
      <c r="I94" s="94" t="s">
        <v>224</v>
      </c>
      <c r="J94" s="48"/>
      <c r="L94" s="38" t="s">
        <v>726</v>
      </c>
      <c r="M94" s="121"/>
    </row>
    <row r="95" spans="2:13">
      <c r="B95" s="47"/>
      <c r="C95" s="95"/>
      <c r="D95" s="95"/>
      <c r="E95" s="115"/>
      <c r="F95" s="174"/>
      <c r="G95" s="115"/>
      <c r="H95" s="48"/>
      <c r="I95" s="94"/>
      <c r="J95" s="48"/>
      <c r="L95" s="121"/>
      <c r="M95" s="121"/>
    </row>
    <row r="96" spans="2:13">
      <c r="B96" s="47"/>
      <c r="C96" s="95"/>
      <c r="D96" s="95"/>
      <c r="E96" s="115"/>
      <c r="F96" s="174"/>
      <c r="G96" s="115"/>
      <c r="H96" s="48"/>
      <c r="I96" s="94"/>
      <c r="J96" s="54"/>
      <c r="L96" s="121"/>
      <c r="M96" s="121"/>
    </row>
    <row r="97" spans="2:13">
      <c r="B97" s="11" t="s">
        <v>143</v>
      </c>
      <c r="C97" s="84" t="s">
        <v>313</v>
      </c>
      <c r="D97" s="17" t="s">
        <v>306</v>
      </c>
      <c r="E97" s="12">
        <v>34</v>
      </c>
      <c r="F97" s="175" t="s">
        <v>31</v>
      </c>
      <c r="G97" s="12" t="s">
        <v>140</v>
      </c>
      <c r="H97" s="48">
        <v>12</v>
      </c>
      <c r="I97" s="19" t="s">
        <v>223</v>
      </c>
      <c r="J97" s="54"/>
      <c r="M97" s="22" t="s">
        <v>31</v>
      </c>
    </row>
    <row r="98" spans="2:13">
      <c r="B98" s="11" t="s">
        <v>143</v>
      </c>
      <c r="C98" s="84" t="s">
        <v>313</v>
      </c>
      <c r="D98" s="17" t="s">
        <v>304</v>
      </c>
      <c r="E98" s="12" t="s">
        <v>233</v>
      </c>
      <c r="F98" s="175" t="s">
        <v>34</v>
      </c>
      <c r="G98" s="12" t="s">
        <v>140</v>
      </c>
      <c r="H98" s="48">
        <v>25</v>
      </c>
      <c r="I98" s="68" t="s">
        <v>232</v>
      </c>
      <c r="J98" s="54"/>
      <c r="M98" s="22" t="s">
        <v>34</v>
      </c>
    </row>
    <row r="99" spans="2:13">
      <c r="B99" s="11" t="s">
        <v>143</v>
      </c>
      <c r="C99" s="84" t="s">
        <v>313</v>
      </c>
      <c r="D99" s="17" t="s">
        <v>337</v>
      </c>
      <c r="E99" s="12">
        <v>40</v>
      </c>
      <c r="F99" s="175" t="s">
        <v>33</v>
      </c>
      <c r="G99" s="12" t="s">
        <v>140</v>
      </c>
      <c r="H99" s="48">
        <v>14</v>
      </c>
      <c r="I99" s="19" t="s">
        <v>224</v>
      </c>
      <c r="J99" s="54"/>
      <c r="M99" s="22" t="s">
        <v>33</v>
      </c>
    </row>
    <row r="100" spans="2:13">
      <c r="B100" s="11" t="s">
        <v>157</v>
      </c>
      <c r="C100" s="84" t="s">
        <v>313</v>
      </c>
      <c r="D100" s="17" t="s">
        <v>343</v>
      </c>
      <c r="E100" s="12">
        <v>90</v>
      </c>
      <c r="F100" s="176" t="s">
        <v>35</v>
      </c>
      <c r="G100" s="12" t="s">
        <v>140</v>
      </c>
      <c r="H100" s="48">
        <v>12</v>
      </c>
      <c r="I100" s="19" t="s">
        <v>223</v>
      </c>
      <c r="J100" s="54"/>
      <c r="M100" s="37" t="s">
        <v>35</v>
      </c>
    </row>
    <row r="101" spans="2:13">
      <c r="B101" s="11" t="s">
        <v>143</v>
      </c>
      <c r="C101" s="84" t="s">
        <v>313</v>
      </c>
      <c r="D101" s="17" t="s">
        <v>338</v>
      </c>
      <c r="E101" s="12">
        <v>67</v>
      </c>
      <c r="F101" s="175" t="s">
        <v>36</v>
      </c>
      <c r="G101" s="12" t="s">
        <v>140</v>
      </c>
      <c r="H101" s="48">
        <v>12</v>
      </c>
      <c r="I101" s="19" t="s">
        <v>223</v>
      </c>
      <c r="J101" s="55"/>
      <c r="M101" s="22" t="s">
        <v>36</v>
      </c>
    </row>
    <row r="102" spans="2:13">
      <c r="B102" s="17" t="s">
        <v>143</v>
      </c>
      <c r="C102" s="84" t="s">
        <v>313</v>
      </c>
      <c r="D102" s="17" t="s">
        <v>339</v>
      </c>
      <c r="E102" s="12">
        <v>64</v>
      </c>
      <c r="F102" s="175" t="s">
        <v>7</v>
      </c>
      <c r="G102" s="12" t="s">
        <v>140</v>
      </c>
      <c r="H102" s="48">
        <v>14</v>
      </c>
      <c r="I102" s="19" t="s">
        <v>224</v>
      </c>
      <c r="J102" s="55"/>
      <c r="M102" s="22" t="s">
        <v>7</v>
      </c>
    </row>
    <row r="103" spans="2:13">
      <c r="B103" s="11" t="s">
        <v>149</v>
      </c>
      <c r="C103" s="88" t="s">
        <v>66</v>
      </c>
      <c r="D103" s="11" t="s">
        <v>335</v>
      </c>
      <c r="E103" s="43">
        <v>89</v>
      </c>
      <c r="F103" s="175" t="s">
        <v>57</v>
      </c>
      <c r="G103" s="12" t="s">
        <v>140</v>
      </c>
      <c r="H103" s="48">
        <v>14</v>
      </c>
      <c r="I103" s="19" t="s">
        <v>224</v>
      </c>
      <c r="J103" s="54"/>
      <c r="M103" s="22" t="s">
        <v>57</v>
      </c>
    </row>
    <row r="104" spans="2:13">
      <c r="B104" s="11" t="s">
        <v>149</v>
      </c>
      <c r="C104" s="84" t="s">
        <v>315</v>
      </c>
      <c r="D104" s="11" t="s">
        <v>334</v>
      </c>
      <c r="E104" s="34">
        <v>86</v>
      </c>
      <c r="F104" s="176" t="s">
        <v>58</v>
      </c>
      <c r="G104" s="12" t="s">
        <v>140</v>
      </c>
      <c r="H104" s="48">
        <v>14</v>
      </c>
      <c r="I104" s="19" t="s">
        <v>224</v>
      </c>
      <c r="J104" s="54"/>
      <c r="M104" s="37" t="s">
        <v>58</v>
      </c>
    </row>
    <row r="105" spans="2:13">
      <c r="B105" s="17" t="s">
        <v>3</v>
      </c>
      <c r="C105" s="83" t="s">
        <v>148</v>
      </c>
      <c r="D105" s="17" t="s">
        <v>340</v>
      </c>
      <c r="E105" s="12">
        <v>103</v>
      </c>
      <c r="F105" s="175" t="s">
        <v>59</v>
      </c>
      <c r="G105" s="12" t="s">
        <v>140</v>
      </c>
      <c r="H105" s="48">
        <v>14</v>
      </c>
      <c r="I105" s="19" t="s">
        <v>224</v>
      </c>
      <c r="J105" s="54"/>
      <c r="M105" s="22" t="s">
        <v>59</v>
      </c>
    </row>
    <row r="106" spans="2:13">
      <c r="B106" s="17" t="s">
        <v>3</v>
      </c>
      <c r="C106" s="84" t="s">
        <v>316</v>
      </c>
      <c r="D106" s="11" t="s">
        <v>333</v>
      </c>
      <c r="E106" s="12">
        <v>81</v>
      </c>
      <c r="F106" s="176" t="s">
        <v>60</v>
      </c>
      <c r="G106" s="12" t="s">
        <v>140</v>
      </c>
      <c r="H106" s="48">
        <v>14</v>
      </c>
      <c r="I106" s="19" t="s">
        <v>224</v>
      </c>
      <c r="J106" s="54"/>
      <c r="M106" s="37" t="s">
        <v>60</v>
      </c>
    </row>
    <row r="107" spans="2:13">
      <c r="B107" s="17" t="s">
        <v>147</v>
      </c>
      <c r="C107" s="84" t="s">
        <v>158</v>
      </c>
      <c r="D107" s="17" t="s">
        <v>331</v>
      </c>
      <c r="E107" s="12">
        <v>63</v>
      </c>
      <c r="F107" s="177" t="s">
        <v>61</v>
      </c>
      <c r="G107" s="12" t="s">
        <v>140</v>
      </c>
      <c r="H107" s="48">
        <v>14</v>
      </c>
      <c r="I107" s="19" t="s">
        <v>224</v>
      </c>
      <c r="J107" s="54"/>
      <c r="M107" s="22" t="s">
        <v>61</v>
      </c>
    </row>
    <row r="108" spans="2:13">
      <c r="B108" s="11" t="s">
        <v>157</v>
      </c>
      <c r="C108" s="84" t="s">
        <v>318</v>
      </c>
      <c r="D108" s="11" t="s">
        <v>342</v>
      </c>
      <c r="E108" s="12">
        <v>145</v>
      </c>
      <c r="F108" s="177" t="s">
        <v>63</v>
      </c>
      <c r="G108" s="12" t="s">
        <v>140</v>
      </c>
      <c r="H108" s="48">
        <v>25</v>
      </c>
      <c r="I108" s="19" t="s">
        <v>232</v>
      </c>
      <c r="J108" s="54"/>
      <c r="M108" s="22" t="s">
        <v>63</v>
      </c>
    </row>
    <row r="109" spans="2:13">
      <c r="B109" s="11" t="s">
        <v>143</v>
      </c>
      <c r="C109" s="84" t="s">
        <v>313</v>
      </c>
      <c r="D109" s="11" t="s">
        <v>341</v>
      </c>
      <c r="E109" s="30">
        <v>68</v>
      </c>
      <c r="F109" s="177" t="s">
        <v>68</v>
      </c>
      <c r="G109" s="12" t="s">
        <v>140</v>
      </c>
      <c r="H109" s="48">
        <v>14</v>
      </c>
      <c r="I109" s="19" t="s">
        <v>224</v>
      </c>
      <c r="J109" s="54"/>
      <c r="M109" s="22" t="s">
        <v>68</v>
      </c>
    </row>
    <row r="110" spans="2:13">
      <c r="B110" s="11" t="s">
        <v>143</v>
      </c>
      <c r="C110" s="84" t="s">
        <v>313</v>
      </c>
      <c r="D110" s="11" t="s">
        <v>305</v>
      </c>
      <c r="E110" s="30">
        <v>67</v>
      </c>
      <c r="F110" s="177" t="s">
        <v>69</v>
      </c>
      <c r="G110" s="12" t="s">
        <v>140</v>
      </c>
      <c r="H110" s="48">
        <v>14</v>
      </c>
      <c r="I110" s="19" t="s">
        <v>224</v>
      </c>
      <c r="J110" s="54"/>
      <c r="M110" s="22" t="s">
        <v>69</v>
      </c>
    </row>
    <row r="111" spans="2:13">
      <c r="B111" s="17" t="s">
        <v>143</v>
      </c>
      <c r="C111" s="84" t="s">
        <v>146</v>
      </c>
      <c r="D111" s="17" t="s">
        <v>344</v>
      </c>
      <c r="E111" s="30">
        <v>18</v>
      </c>
      <c r="F111" s="178" t="s">
        <v>97</v>
      </c>
      <c r="G111" s="12" t="s">
        <v>140</v>
      </c>
      <c r="H111" s="48">
        <v>14</v>
      </c>
      <c r="I111" s="19" t="s">
        <v>224</v>
      </c>
      <c r="J111" s="54"/>
      <c r="M111" s="37" t="s">
        <v>97</v>
      </c>
    </row>
    <row r="112" spans="2:13">
      <c r="B112" s="11" t="s">
        <v>147</v>
      </c>
      <c r="C112" s="88" t="s">
        <v>145</v>
      </c>
      <c r="D112" s="11" t="s">
        <v>345</v>
      </c>
      <c r="E112" s="30">
        <v>74</v>
      </c>
      <c r="F112" s="178" t="s">
        <v>110</v>
      </c>
      <c r="G112" s="12" t="s">
        <v>140</v>
      </c>
      <c r="H112" s="48">
        <v>14</v>
      </c>
      <c r="I112" s="19" t="s">
        <v>224</v>
      </c>
      <c r="J112" s="54"/>
      <c r="M112" s="37" t="s">
        <v>110</v>
      </c>
    </row>
    <row r="113" spans="2:13">
      <c r="B113" s="17" t="s">
        <v>147</v>
      </c>
      <c r="C113" s="83" t="s">
        <v>144</v>
      </c>
      <c r="D113" s="17" t="s">
        <v>346</v>
      </c>
      <c r="E113" s="30">
        <v>49</v>
      </c>
      <c r="F113" s="177" t="s">
        <v>114</v>
      </c>
      <c r="G113" s="12" t="s">
        <v>140</v>
      </c>
      <c r="H113" s="48">
        <v>14</v>
      </c>
      <c r="I113" s="19" t="s">
        <v>224</v>
      </c>
      <c r="J113" s="54"/>
      <c r="K113" t="s">
        <v>164</v>
      </c>
      <c r="M113" s="22" t="s">
        <v>114</v>
      </c>
    </row>
    <row r="114" spans="2:13">
      <c r="B114" s="17" t="s">
        <v>143</v>
      </c>
      <c r="C114" s="84" t="s">
        <v>313</v>
      </c>
      <c r="D114" s="17" t="s">
        <v>307</v>
      </c>
      <c r="E114" s="12">
        <v>55</v>
      </c>
      <c r="F114" s="177" t="s">
        <v>122</v>
      </c>
      <c r="G114" s="12" t="s">
        <v>140</v>
      </c>
      <c r="H114" s="48">
        <v>14</v>
      </c>
      <c r="I114" s="19" t="s">
        <v>224</v>
      </c>
      <c r="J114" s="54"/>
      <c r="M114" s="22" t="s">
        <v>122</v>
      </c>
    </row>
    <row r="115" spans="2:13">
      <c r="B115" s="17" t="s">
        <v>143</v>
      </c>
      <c r="C115" s="84" t="s">
        <v>313</v>
      </c>
      <c r="D115" s="17" t="s">
        <v>347</v>
      </c>
      <c r="E115" s="12">
        <v>31</v>
      </c>
      <c r="F115" s="177" t="s">
        <v>192</v>
      </c>
      <c r="G115" s="12" t="s">
        <v>140</v>
      </c>
      <c r="H115" s="48">
        <v>10</v>
      </c>
      <c r="I115" s="19" t="s">
        <v>222</v>
      </c>
      <c r="J115" s="54"/>
      <c r="M115" s="22" t="s">
        <v>192</v>
      </c>
    </row>
    <row r="116" spans="2:13">
      <c r="B116" s="17" t="s">
        <v>143</v>
      </c>
      <c r="C116" s="84" t="s">
        <v>313</v>
      </c>
      <c r="D116" s="17" t="s">
        <v>348</v>
      </c>
      <c r="E116" s="12">
        <v>59</v>
      </c>
      <c r="F116" s="177" t="s">
        <v>213</v>
      </c>
      <c r="G116" s="12" t="s">
        <v>140</v>
      </c>
      <c r="H116" s="48">
        <v>14</v>
      </c>
      <c r="I116" s="19" t="s">
        <v>224</v>
      </c>
      <c r="J116" s="54"/>
      <c r="M116" s="22" t="s">
        <v>213</v>
      </c>
    </row>
    <row r="117" spans="2:13">
      <c r="B117" s="11" t="s">
        <v>143</v>
      </c>
      <c r="C117" s="84" t="s">
        <v>313</v>
      </c>
      <c r="D117" s="17" t="s">
        <v>349</v>
      </c>
      <c r="E117" s="12">
        <v>60</v>
      </c>
      <c r="F117" s="177" t="s">
        <v>214</v>
      </c>
      <c r="G117" s="12" t="s">
        <v>140</v>
      </c>
      <c r="H117" s="48">
        <v>10</v>
      </c>
      <c r="I117" s="19" t="s">
        <v>222</v>
      </c>
      <c r="J117" s="54"/>
      <c r="M117" s="22" t="s">
        <v>214</v>
      </c>
    </row>
    <row r="118" spans="2:13">
      <c r="B118" s="11" t="s">
        <v>143</v>
      </c>
      <c r="C118" s="84" t="s">
        <v>313</v>
      </c>
      <c r="D118" s="17" t="s">
        <v>350</v>
      </c>
      <c r="E118" s="12">
        <v>143</v>
      </c>
      <c r="F118" s="177" t="s">
        <v>215</v>
      </c>
      <c r="G118" s="12" t="s">
        <v>140</v>
      </c>
      <c r="H118" s="48">
        <v>12</v>
      </c>
      <c r="I118" s="19" t="s">
        <v>223</v>
      </c>
      <c r="J118" s="54"/>
      <c r="M118" s="22" t="s">
        <v>215</v>
      </c>
    </row>
    <row r="119" spans="2:13">
      <c r="B119" s="11" t="s">
        <v>143</v>
      </c>
      <c r="C119" s="84" t="s">
        <v>313</v>
      </c>
      <c r="D119" s="69" t="s">
        <v>376</v>
      </c>
      <c r="E119" s="12">
        <v>46</v>
      </c>
      <c r="F119" s="177" t="s">
        <v>225</v>
      </c>
      <c r="G119" s="12" t="s">
        <v>140</v>
      </c>
      <c r="H119" s="48">
        <v>14</v>
      </c>
      <c r="I119" s="19" t="s">
        <v>224</v>
      </c>
      <c r="J119" s="54"/>
      <c r="M119" s="22" t="s">
        <v>225</v>
      </c>
    </row>
    <row r="120" spans="2:13">
      <c r="B120" s="11" t="s">
        <v>143</v>
      </c>
      <c r="C120" s="84" t="s">
        <v>313</v>
      </c>
      <c r="D120" s="69" t="s">
        <v>453</v>
      </c>
      <c r="E120" s="12">
        <v>60</v>
      </c>
      <c r="F120" s="177" t="s">
        <v>443</v>
      </c>
      <c r="G120" s="12" t="s">
        <v>140</v>
      </c>
      <c r="H120" s="48">
        <v>14</v>
      </c>
      <c r="I120" s="19" t="s">
        <v>224</v>
      </c>
      <c r="J120" s="54"/>
      <c r="M120" s="22" t="s">
        <v>226</v>
      </c>
    </row>
    <row r="121" spans="2:13">
      <c r="B121" s="17" t="s">
        <v>212</v>
      </c>
      <c r="C121" s="84" t="s">
        <v>317</v>
      </c>
      <c r="D121" s="62" t="s">
        <v>383</v>
      </c>
      <c r="E121" s="12">
        <v>68</v>
      </c>
      <c r="F121" s="177" t="s">
        <v>226</v>
      </c>
      <c r="G121" s="12" t="s">
        <v>140</v>
      </c>
      <c r="H121" s="48">
        <v>14</v>
      </c>
      <c r="I121" s="19" t="s">
        <v>224</v>
      </c>
      <c r="J121" s="54"/>
      <c r="M121" s="22" t="s">
        <v>236</v>
      </c>
    </row>
    <row r="122" spans="2:13">
      <c r="B122" s="69" t="s">
        <v>212</v>
      </c>
      <c r="C122" s="89" t="s">
        <v>249</v>
      </c>
      <c r="D122" s="62" t="s">
        <v>357</v>
      </c>
      <c r="E122" s="12">
        <v>53</v>
      </c>
      <c r="F122" s="177" t="s">
        <v>236</v>
      </c>
      <c r="G122" s="12" t="s">
        <v>140</v>
      </c>
      <c r="H122" s="48">
        <v>14</v>
      </c>
      <c r="I122" s="19" t="s">
        <v>224</v>
      </c>
      <c r="J122" s="54"/>
      <c r="M122" s="22" t="s">
        <v>237</v>
      </c>
    </row>
    <row r="123" spans="2:13">
      <c r="B123" s="69" t="s">
        <v>212</v>
      </c>
      <c r="C123" s="89" t="s">
        <v>249</v>
      </c>
      <c r="D123" s="62" t="s">
        <v>385</v>
      </c>
      <c r="E123" s="12">
        <v>59</v>
      </c>
      <c r="F123" s="177" t="s">
        <v>237</v>
      </c>
      <c r="G123" s="12" t="s">
        <v>140</v>
      </c>
      <c r="H123" s="48">
        <v>14</v>
      </c>
      <c r="I123" s="68" t="s">
        <v>224</v>
      </c>
      <c r="J123" s="54"/>
      <c r="M123" s="22" t="s">
        <v>240</v>
      </c>
    </row>
    <row r="124" spans="2:13">
      <c r="B124" s="69" t="s">
        <v>212</v>
      </c>
      <c r="C124" s="89" t="s">
        <v>317</v>
      </c>
      <c r="D124" s="62" t="s">
        <v>370</v>
      </c>
      <c r="E124" s="12">
        <v>53</v>
      </c>
      <c r="F124" s="177" t="s">
        <v>240</v>
      </c>
      <c r="G124" s="12" t="s">
        <v>140</v>
      </c>
      <c r="H124" s="48">
        <v>14</v>
      </c>
      <c r="I124" s="68" t="s">
        <v>224</v>
      </c>
      <c r="J124" s="54"/>
      <c r="M124" s="22" t="s">
        <v>241</v>
      </c>
    </row>
    <row r="125" spans="2:13">
      <c r="B125" s="17" t="s">
        <v>212</v>
      </c>
      <c r="C125" s="84" t="s">
        <v>317</v>
      </c>
      <c r="D125" s="101" t="s">
        <v>372</v>
      </c>
      <c r="E125" s="12">
        <v>52</v>
      </c>
      <c r="F125" s="177" t="s">
        <v>241</v>
      </c>
      <c r="G125" s="12" t="s">
        <v>140</v>
      </c>
      <c r="H125" s="48">
        <v>14</v>
      </c>
      <c r="I125" s="19" t="s">
        <v>224</v>
      </c>
      <c r="J125" s="54"/>
      <c r="M125" s="22" t="s">
        <v>242</v>
      </c>
    </row>
    <row r="126" spans="2:13">
      <c r="B126" s="17" t="s">
        <v>212</v>
      </c>
      <c r="C126" s="84" t="s">
        <v>317</v>
      </c>
      <c r="D126" s="101" t="s">
        <v>374</v>
      </c>
      <c r="E126" s="12">
        <v>55</v>
      </c>
      <c r="F126" s="177" t="s">
        <v>242</v>
      </c>
      <c r="G126" s="12" t="s">
        <v>140</v>
      </c>
      <c r="H126" s="48">
        <v>14</v>
      </c>
      <c r="I126" s="19" t="s">
        <v>224</v>
      </c>
      <c r="J126" s="54"/>
      <c r="M126" s="22" t="s">
        <v>243</v>
      </c>
    </row>
    <row r="127" spans="2:13">
      <c r="B127" s="17" t="s">
        <v>245</v>
      </c>
      <c r="C127" s="84" t="s">
        <v>246</v>
      </c>
      <c r="D127" s="62" t="s">
        <v>292</v>
      </c>
      <c r="E127" s="12">
        <v>52</v>
      </c>
      <c r="F127" s="177" t="s">
        <v>243</v>
      </c>
      <c r="G127" s="12" t="s">
        <v>140</v>
      </c>
      <c r="H127" s="48">
        <v>14</v>
      </c>
      <c r="I127" s="68" t="s">
        <v>224</v>
      </c>
      <c r="J127" s="54"/>
      <c r="M127" s="22" t="s">
        <v>244</v>
      </c>
    </row>
    <row r="128" spans="2:13">
      <c r="B128" s="17" t="s">
        <v>245</v>
      </c>
      <c r="C128" s="89" t="s">
        <v>246</v>
      </c>
      <c r="D128" s="62" t="s">
        <v>293</v>
      </c>
      <c r="E128" s="12">
        <v>50</v>
      </c>
      <c r="F128" s="177" t="s">
        <v>244</v>
      </c>
      <c r="G128" s="12" t="s">
        <v>140</v>
      </c>
      <c r="H128" s="48">
        <v>14</v>
      </c>
      <c r="I128" s="68" t="s">
        <v>224</v>
      </c>
      <c r="J128" s="54"/>
      <c r="M128" s="22" t="s">
        <v>265</v>
      </c>
    </row>
    <row r="129" spans="2:13">
      <c r="B129" s="17" t="s">
        <v>245</v>
      </c>
      <c r="C129" s="89" t="s">
        <v>247</v>
      </c>
      <c r="D129" s="11" t="s">
        <v>248</v>
      </c>
      <c r="E129" s="12">
        <v>46</v>
      </c>
      <c r="F129" s="177" t="s">
        <v>265</v>
      </c>
      <c r="G129" s="12" t="s">
        <v>140</v>
      </c>
      <c r="H129" s="48">
        <v>14</v>
      </c>
      <c r="I129" s="19" t="s">
        <v>224</v>
      </c>
      <c r="J129" s="54"/>
      <c r="M129" s="22" t="s">
        <v>266</v>
      </c>
    </row>
    <row r="130" spans="2:13">
      <c r="B130" s="17" t="s">
        <v>245</v>
      </c>
      <c r="C130" s="89" t="s">
        <v>264</v>
      </c>
      <c r="D130" s="11" t="s">
        <v>263</v>
      </c>
      <c r="E130" s="12">
        <v>45</v>
      </c>
      <c r="F130" s="177" t="s">
        <v>266</v>
      </c>
      <c r="G130" s="12" t="s">
        <v>140</v>
      </c>
      <c r="H130" s="48">
        <v>14</v>
      </c>
      <c r="I130" s="19" t="s">
        <v>224</v>
      </c>
      <c r="J130" s="54"/>
      <c r="M130" s="22" t="s">
        <v>267</v>
      </c>
    </row>
    <row r="131" spans="2:13">
      <c r="B131" s="17" t="s">
        <v>245</v>
      </c>
      <c r="C131" s="89" t="s">
        <v>319</v>
      </c>
      <c r="D131" s="11" t="s">
        <v>415</v>
      </c>
      <c r="E131" s="12">
        <v>56</v>
      </c>
      <c r="F131" s="177" t="s">
        <v>267</v>
      </c>
      <c r="G131" s="12" t="s">
        <v>140</v>
      </c>
      <c r="H131" s="48">
        <v>14</v>
      </c>
      <c r="I131" s="19" t="s">
        <v>224</v>
      </c>
      <c r="J131" s="54"/>
      <c r="M131" s="22" t="s">
        <v>368</v>
      </c>
    </row>
    <row r="132" spans="2:13">
      <c r="B132" s="17" t="s">
        <v>245</v>
      </c>
      <c r="C132" s="89" t="s">
        <v>319</v>
      </c>
      <c r="D132" s="11" t="s">
        <v>414</v>
      </c>
      <c r="E132" s="12">
        <v>57</v>
      </c>
      <c r="F132" s="177" t="s">
        <v>413</v>
      </c>
      <c r="G132" s="12" t="s">
        <v>140</v>
      </c>
      <c r="H132" s="48">
        <v>14</v>
      </c>
      <c r="I132" s="19" t="s">
        <v>224</v>
      </c>
      <c r="J132" s="54"/>
      <c r="M132" s="22" t="s">
        <v>371</v>
      </c>
    </row>
    <row r="133" spans="2:13">
      <c r="B133" s="17" t="s">
        <v>212</v>
      </c>
      <c r="C133" s="89" t="s">
        <v>317</v>
      </c>
      <c r="D133" s="11" t="s">
        <v>369</v>
      </c>
      <c r="E133" s="12">
        <v>49</v>
      </c>
      <c r="F133" s="177" t="s">
        <v>368</v>
      </c>
      <c r="G133" s="12" t="s">
        <v>140</v>
      </c>
      <c r="H133" s="48">
        <v>14</v>
      </c>
      <c r="I133" s="68" t="s">
        <v>224</v>
      </c>
      <c r="J133" s="54"/>
      <c r="M133" s="22" t="s">
        <v>377</v>
      </c>
    </row>
    <row r="134" spans="2:13">
      <c r="B134" s="17" t="s">
        <v>143</v>
      </c>
      <c r="C134" s="89" t="s">
        <v>143</v>
      </c>
      <c r="D134" s="62" t="s">
        <v>695</v>
      </c>
      <c r="E134" s="12">
        <v>68</v>
      </c>
      <c r="F134" s="177" t="s">
        <v>371</v>
      </c>
      <c r="G134" s="12" t="s">
        <v>140</v>
      </c>
      <c r="H134" s="48">
        <v>14</v>
      </c>
      <c r="I134" s="68" t="s">
        <v>224</v>
      </c>
      <c r="J134" s="54"/>
      <c r="M134" s="22" t="s">
        <v>378</v>
      </c>
    </row>
    <row r="135" spans="2:13">
      <c r="B135" s="11" t="s">
        <v>143</v>
      </c>
      <c r="C135" s="89" t="s">
        <v>313</v>
      </c>
      <c r="D135" s="69" t="s">
        <v>391</v>
      </c>
      <c r="E135" s="12">
        <v>59</v>
      </c>
      <c r="F135" s="177" t="s">
        <v>377</v>
      </c>
      <c r="G135" s="12" t="s">
        <v>140</v>
      </c>
      <c r="H135" s="48">
        <v>14</v>
      </c>
      <c r="I135" s="19" t="s">
        <v>224</v>
      </c>
      <c r="J135" s="54"/>
      <c r="M135" s="22" t="s">
        <v>379</v>
      </c>
    </row>
    <row r="136" spans="2:13">
      <c r="B136" s="17" t="s">
        <v>212</v>
      </c>
      <c r="C136" s="84" t="s">
        <v>249</v>
      </c>
      <c r="D136" s="62" t="s">
        <v>386</v>
      </c>
      <c r="E136" s="12">
        <v>54</v>
      </c>
      <c r="F136" s="177" t="s">
        <v>378</v>
      </c>
      <c r="G136" s="12" t="s">
        <v>140</v>
      </c>
      <c r="H136" s="48">
        <v>14</v>
      </c>
      <c r="I136" s="19" t="s">
        <v>224</v>
      </c>
      <c r="J136" s="54"/>
      <c r="M136" s="22" t="s">
        <v>380</v>
      </c>
    </row>
    <row r="137" spans="2:13">
      <c r="B137" s="17" t="s">
        <v>212</v>
      </c>
      <c r="C137" s="89" t="s">
        <v>317</v>
      </c>
      <c r="D137" s="101" t="s">
        <v>373</v>
      </c>
      <c r="E137" s="12">
        <v>54</v>
      </c>
      <c r="F137" s="177" t="s">
        <v>379</v>
      </c>
      <c r="G137" s="12" t="s">
        <v>140</v>
      </c>
      <c r="H137" s="48">
        <v>14</v>
      </c>
      <c r="I137" s="19" t="s">
        <v>224</v>
      </c>
      <c r="J137" s="54"/>
      <c r="M137" s="22" t="s">
        <v>381</v>
      </c>
    </row>
    <row r="138" spans="2:13">
      <c r="B138" s="17" t="s">
        <v>212</v>
      </c>
      <c r="C138" s="84" t="s">
        <v>317</v>
      </c>
      <c r="D138" s="101" t="s">
        <v>375</v>
      </c>
      <c r="E138" s="12">
        <v>46</v>
      </c>
      <c r="F138" s="177" t="s">
        <v>380</v>
      </c>
      <c r="G138" s="12" t="s">
        <v>140</v>
      </c>
      <c r="H138" s="48">
        <v>14</v>
      </c>
      <c r="I138" s="19" t="s">
        <v>224</v>
      </c>
      <c r="J138" s="54"/>
      <c r="M138" s="22" t="s">
        <v>389</v>
      </c>
    </row>
    <row r="139" spans="2:13">
      <c r="B139" s="17" t="s">
        <v>212</v>
      </c>
      <c r="C139" s="84" t="s">
        <v>317</v>
      </c>
      <c r="D139" s="62" t="s">
        <v>384</v>
      </c>
      <c r="E139" s="12">
        <v>66</v>
      </c>
      <c r="F139" s="177" t="s">
        <v>381</v>
      </c>
      <c r="G139" s="12" t="s">
        <v>140</v>
      </c>
      <c r="H139" s="48">
        <v>14</v>
      </c>
      <c r="I139" s="19" t="s">
        <v>224</v>
      </c>
      <c r="J139" s="54"/>
      <c r="M139" s="22" t="s">
        <v>390</v>
      </c>
    </row>
    <row r="140" spans="2:13">
      <c r="B140" s="17" t="s">
        <v>212</v>
      </c>
      <c r="C140" s="84" t="s">
        <v>317</v>
      </c>
      <c r="D140" s="62" t="s">
        <v>395</v>
      </c>
      <c r="E140" s="12">
        <v>65</v>
      </c>
      <c r="F140" s="177" t="s">
        <v>389</v>
      </c>
      <c r="G140" s="12" t="s">
        <v>140</v>
      </c>
      <c r="H140" s="48">
        <v>15</v>
      </c>
      <c r="I140" s="19" t="s">
        <v>393</v>
      </c>
      <c r="J140" s="54"/>
      <c r="M140" s="22" t="s">
        <v>394</v>
      </c>
    </row>
    <row r="141" spans="2:13">
      <c r="B141" s="17" t="s">
        <v>212</v>
      </c>
      <c r="C141" s="84" t="s">
        <v>317</v>
      </c>
      <c r="D141" s="62" t="s">
        <v>387</v>
      </c>
      <c r="E141" s="12">
        <v>59</v>
      </c>
      <c r="F141" s="177" t="s">
        <v>390</v>
      </c>
      <c r="G141" s="12" t="s">
        <v>140</v>
      </c>
      <c r="H141" s="48">
        <v>14</v>
      </c>
      <c r="I141" s="19" t="s">
        <v>224</v>
      </c>
      <c r="J141" s="54"/>
      <c r="M141" s="22" t="s">
        <v>413</v>
      </c>
    </row>
    <row r="142" spans="2:13">
      <c r="B142" s="17" t="s">
        <v>212</v>
      </c>
      <c r="C142" s="89" t="s">
        <v>317</v>
      </c>
      <c r="D142" s="62" t="s">
        <v>388</v>
      </c>
      <c r="E142" s="12">
        <v>52</v>
      </c>
      <c r="F142" s="177" t="s">
        <v>394</v>
      </c>
      <c r="G142" s="12" t="s">
        <v>140</v>
      </c>
      <c r="H142" s="48">
        <v>14</v>
      </c>
      <c r="I142" s="19" t="s">
        <v>224</v>
      </c>
      <c r="J142" s="54"/>
      <c r="M142" s="22" t="s">
        <v>430</v>
      </c>
    </row>
    <row r="143" spans="2:13">
      <c r="B143" s="62" t="s">
        <v>423</v>
      </c>
      <c r="C143" s="96" t="s">
        <v>424</v>
      </c>
      <c r="D143" s="62" t="s">
        <v>442</v>
      </c>
      <c r="E143" s="12">
        <v>59</v>
      </c>
      <c r="F143" s="177" t="s">
        <v>430</v>
      </c>
      <c r="G143" s="12" t="s">
        <v>140</v>
      </c>
      <c r="H143" s="48">
        <v>14</v>
      </c>
      <c r="I143" s="19" t="s">
        <v>224</v>
      </c>
      <c r="J143" s="54"/>
      <c r="M143" s="22" t="s">
        <v>431</v>
      </c>
    </row>
    <row r="144" spans="2:13">
      <c r="B144" s="62" t="s">
        <v>423</v>
      </c>
      <c r="C144" s="96" t="s">
        <v>426</v>
      </c>
      <c r="D144" s="62" t="s">
        <v>434</v>
      </c>
      <c r="E144" s="12">
        <v>56</v>
      </c>
      <c r="F144" s="177" t="s">
        <v>431</v>
      </c>
      <c r="G144" s="12" t="s">
        <v>140</v>
      </c>
      <c r="H144" s="48">
        <v>14</v>
      </c>
      <c r="I144" s="19" t="s">
        <v>224</v>
      </c>
      <c r="J144" s="54"/>
      <c r="M144" s="22" t="s">
        <v>432</v>
      </c>
    </row>
    <row r="145" spans="2:13">
      <c r="B145" s="62" t="s">
        <v>423</v>
      </c>
      <c r="C145" s="96" t="s">
        <v>425</v>
      </c>
      <c r="D145" s="62" t="s">
        <v>441</v>
      </c>
      <c r="E145" s="12">
        <v>44</v>
      </c>
      <c r="F145" s="177" t="s">
        <v>432</v>
      </c>
      <c r="G145" s="12" t="s">
        <v>140</v>
      </c>
      <c r="H145" s="48">
        <v>14</v>
      </c>
      <c r="I145" s="19" t="s">
        <v>224</v>
      </c>
      <c r="J145" s="54"/>
      <c r="M145" s="22" t="s">
        <v>433</v>
      </c>
    </row>
    <row r="146" spans="2:13">
      <c r="B146" s="62" t="s">
        <v>423</v>
      </c>
      <c r="C146" s="96" t="s">
        <v>425</v>
      </c>
      <c r="D146" s="62" t="s">
        <v>439</v>
      </c>
      <c r="E146" s="12">
        <v>58</v>
      </c>
      <c r="F146" s="177" t="s">
        <v>433</v>
      </c>
      <c r="G146" s="12" t="s">
        <v>140</v>
      </c>
      <c r="H146" s="48">
        <v>14</v>
      </c>
      <c r="I146" s="19" t="s">
        <v>224</v>
      </c>
      <c r="J146" s="54"/>
      <c r="M146" s="22" t="s">
        <v>435</v>
      </c>
    </row>
    <row r="147" spans="2:13">
      <c r="B147" s="62" t="s">
        <v>423</v>
      </c>
      <c r="C147" s="96" t="s">
        <v>440</v>
      </c>
      <c r="D147" s="88" t="s">
        <v>436</v>
      </c>
      <c r="E147" s="12">
        <v>58</v>
      </c>
      <c r="F147" s="177" t="s">
        <v>435</v>
      </c>
      <c r="G147" s="12" t="s">
        <v>140</v>
      </c>
      <c r="H147" s="48">
        <v>14</v>
      </c>
      <c r="I147" s="19" t="s">
        <v>224</v>
      </c>
      <c r="J147" s="54"/>
      <c r="M147" s="22" t="s">
        <v>438</v>
      </c>
    </row>
    <row r="148" spans="2:13">
      <c r="B148" s="62" t="s">
        <v>423</v>
      </c>
      <c r="C148" s="96" t="s">
        <v>440</v>
      </c>
      <c r="D148" s="88" t="s">
        <v>437</v>
      </c>
      <c r="E148" s="12">
        <v>38</v>
      </c>
      <c r="F148" s="177" t="s">
        <v>438</v>
      </c>
      <c r="G148" s="12" t="s">
        <v>140</v>
      </c>
      <c r="H148" s="48">
        <v>14</v>
      </c>
      <c r="I148" s="19" t="s">
        <v>224</v>
      </c>
      <c r="J148" s="54"/>
      <c r="M148" s="22" t="s">
        <v>443</v>
      </c>
    </row>
    <row r="149" spans="2:13">
      <c r="B149" s="62" t="s">
        <v>143</v>
      </c>
      <c r="C149" s="96" t="s">
        <v>313</v>
      </c>
      <c r="D149" s="88" t="s">
        <v>448</v>
      </c>
      <c r="E149" s="12">
        <v>60</v>
      </c>
      <c r="F149" s="177" t="s">
        <v>443</v>
      </c>
      <c r="G149" s="12" t="s">
        <v>140</v>
      </c>
      <c r="H149" s="48">
        <v>14</v>
      </c>
      <c r="I149" s="19" t="s">
        <v>224</v>
      </c>
      <c r="J149" s="54"/>
      <c r="M149" s="22" t="s">
        <v>449</v>
      </c>
    </row>
    <row r="150" spans="2:13">
      <c r="B150" s="62" t="s">
        <v>143</v>
      </c>
      <c r="C150" s="96" t="s">
        <v>425</v>
      </c>
      <c r="D150" s="88" t="s">
        <v>451</v>
      </c>
      <c r="E150" s="12">
        <v>36</v>
      </c>
      <c r="F150" s="177" t="s">
        <v>449</v>
      </c>
      <c r="G150" s="12" t="s">
        <v>140</v>
      </c>
      <c r="H150" s="48">
        <v>14</v>
      </c>
      <c r="I150" s="19" t="s">
        <v>224</v>
      </c>
      <c r="J150" s="54"/>
      <c r="M150" s="22" t="s">
        <v>450</v>
      </c>
    </row>
    <row r="151" spans="2:13">
      <c r="B151" s="62" t="s">
        <v>143</v>
      </c>
      <c r="C151" s="96" t="s">
        <v>425</v>
      </c>
      <c r="D151" s="88" t="s">
        <v>452</v>
      </c>
      <c r="E151" s="12">
        <v>37</v>
      </c>
      <c r="F151" s="177" t="s">
        <v>450</v>
      </c>
      <c r="G151" s="12" t="s">
        <v>140</v>
      </c>
      <c r="H151" s="48">
        <v>14</v>
      </c>
      <c r="I151" s="19" t="s">
        <v>224</v>
      </c>
      <c r="J151" s="54"/>
      <c r="M151" s="22" t="s">
        <v>469</v>
      </c>
    </row>
    <row r="152" spans="2:13">
      <c r="B152" s="62" t="s">
        <v>468</v>
      </c>
      <c r="C152" s="96" t="s">
        <v>488</v>
      </c>
      <c r="D152" s="88" t="s">
        <v>456</v>
      </c>
      <c r="E152" s="12">
        <v>52</v>
      </c>
      <c r="F152" s="177" t="s">
        <v>469</v>
      </c>
      <c r="G152" s="12" t="s">
        <v>140</v>
      </c>
      <c r="H152" s="48">
        <v>14</v>
      </c>
      <c r="I152" s="19" t="s">
        <v>224</v>
      </c>
      <c r="J152" s="54"/>
      <c r="M152" s="22" t="s">
        <v>470</v>
      </c>
    </row>
    <row r="153" spans="2:13">
      <c r="B153" s="62" t="s">
        <v>468</v>
      </c>
      <c r="C153" s="96" t="s">
        <v>488</v>
      </c>
      <c r="D153" s="120" t="s">
        <v>457</v>
      </c>
      <c r="E153" s="12">
        <v>44</v>
      </c>
      <c r="F153" s="177" t="s">
        <v>470</v>
      </c>
      <c r="G153" s="12" t="s">
        <v>140</v>
      </c>
      <c r="H153" s="48">
        <v>14</v>
      </c>
      <c r="I153" s="19" t="s">
        <v>224</v>
      </c>
      <c r="J153" s="54"/>
      <c r="M153" s="22" t="s">
        <v>471</v>
      </c>
    </row>
    <row r="154" spans="2:13">
      <c r="B154" s="62" t="s">
        <v>468</v>
      </c>
      <c r="C154" s="96" t="s">
        <v>488</v>
      </c>
      <c r="D154" s="120" t="s">
        <v>458</v>
      </c>
      <c r="E154" s="12">
        <v>39</v>
      </c>
      <c r="F154" s="177" t="s">
        <v>471</v>
      </c>
      <c r="G154" s="12" t="s">
        <v>140</v>
      </c>
      <c r="H154" s="48">
        <v>14</v>
      </c>
      <c r="I154" s="19" t="s">
        <v>224</v>
      </c>
      <c r="J154" s="54"/>
      <c r="M154" s="22" t="s">
        <v>472</v>
      </c>
    </row>
    <row r="155" spans="2:13">
      <c r="B155" s="62" t="s">
        <v>468</v>
      </c>
      <c r="C155" s="96" t="s">
        <v>488</v>
      </c>
      <c r="D155" s="120" t="s">
        <v>459</v>
      </c>
      <c r="E155" s="12">
        <v>38</v>
      </c>
      <c r="F155" s="177" t="s">
        <v>472</v>
      </c>
      <c r="G155" s="12" t="s">
        <v>140</v>
      </c>
      <c r="H155" s="48">
        <v>14</v>
      </c>
      <c r="I155" s="19" t="s">
        <v>224</v>
      </c>
      <c r="J155" s="54"/>
      <c r="M155" s="22" t="s">
        <v>473</v>
      </c>
    </row>
    <row r="156" spans="2:13">
      <c r="B156" s="62" t="s">
        <v>468</v>
      </c>
      <c r="C156" s="96" t="s">
        <v>488</v>
      </c>
      <c r="D156" s="120" t="s">
        <v>460</v>
      </c>
      <c r="E156" s="12">
        <v>50</v>
      </c>
      <c r="F156" s="177" t="s">
        <v>473</v>
      </c>
      <c r="G156" s="12" t="s">
        <v>140</v>
      </c>
      <c r="H156" s="48">
        <v>14</v>
      </c>
      <c r="I156" s="19" t="s">
        <v>224</v>
      </c>
      <c r="J156" s="54"/>
      <c r="M156" s="22" t="s">
        <v>474</v>
      </c>
    </row>
    <row r="157" spans="2:13">
      <c r="B157" s="62" t="s">
        <v>468</v>
      </c>
      <c r="C157" s="96" t="s">
        <v>488</v>
      </c>
      <c r="D157" s="120" t="s">
        <v>461</v>
      </c>
      <c r="E157" s="12">
        <v>45</v>
      </c>
      <c r="F157" s="177" t="s">
        <v>474</v>
      </c>
      <c r="G157" s="12" t="s">
        <v>140</v>
      </c>
      <c r="H157" s="48">
        <v>14</v>
      </c>
      <c r="I157" s="19" t="s">
        <v>224</v>
      </c>
      <c r="J157" s="54"/>
      <c r="M157" s="22" t="s">
        <v>475</v>
      </c>
    </row>
    <row r="158" spans="2:13">
      <c r="B158" s="62" t="s">
        <v>468</v>
      </c>
      <c r="C158" s="96" t="s">
        <v>488</v>
      </c>
      <c r="D158" s="120" t="s">
        <v>463</v>
      </c>
      <c r="E158" s="12">
        <v>59</v>
      </c>
      <c r="F158" s="177" t="s">
        <v>475</v>
      </c>
      <c r="G158" s="12" t="s">
        <v>140</v>
      </c>
      <c r="H158" s="48">
        <v>14</v>
      </c>
      <c r="I158" s="19" t="s">
        <v>224</v>
      </c>
      <c r="J158" s="54"/>
      <c r="M158" s="22" t="s">
        <v>476</v>
      </c>
    </row>
    <row r="159" spans="2:13">
      <c r="B159" s="62" t="s">
        <v>468</v>
      </c>
      <c r="C159" s="96" t="s">
        <v>488</v>
      </c>
      <c r="D159" s="120" t="s">
        <v>462</v>
      </c>
      <c r="E159" s="12">
        <v>55</v>
      </c>
      <c r="F159" s="177" t="s">
        <v>476</v>
      </c>
      <c r="G159" s="12" t="s">
        <v>140</v>
      </c>
      <c r="H159" s="48">
        <v>14</v>
      </c>
      <c r="I159" s="19" t="s">
        <v>224</v>
      </c>
      <c r="J159" s="19"/>
      <c r="M159" s="22" t="s">
        <v>478</v>
      </c>
    </row>
    <row r="160" spans="2:13">
      <c r="B160" s="62" t="s">
        <v>468</v>
      </c>
      <c r="C160" s="96" t="s">
        <v>488</v>
      </c>
      <c r="D160" s="120" t="s">
        <v>477</v>
      </c>
      <c r="E160" s="12">
        <v>40</v>
      </c>
      <c r="F160" s="177" t="s">
        <v>478</v>
      </c>
      <c r="G160" s="12" t="s">
        <v>140</v>
      </c>
      <c r="H160" s="48">
        <v>14</v>
      </c>
      <c r="I160" s="19" t="s">
        <v>224</v>
      </c>
      <c r="J160" s="54"/>
      <c r="M160" s="22" t="s">
        <v>487</v>
      </c>
    </row>
    <row r="161" spans="2:13">
      <c r="B161" s="62" t="s">
        <v>468</v>
      </c>
      <c r="C161" s="96" t="s">
        <v>488</v>
      </c>
      <c r="D161" s="120" t="s">
        <v>486</v>
      </c>
      <c r="E161" s="12">
        <v>44</v>
      </c>
      <c r="F161" s="177" t="s">
        <v>487</v>
      </c>
      <c r="G161" s="12" t="s">
        <v>140</v>
      </c>
      <c r="H161" s="48">
        <v>14</v>
      </c>
      <c r="I161" s="19" t="s">
        <v>224</v>
      </c>
      <c r="J161" s="54"/>
      <c r="M161" s="22" t="s">
        <v>506</v>
      </c>
    </row>
    <row r="162" spans="2:13">
      <c r="B162" s="62" t="s">
        <v>143</v>
      </c>
      <c r="C162" s="96" t="s">
        <v>425</v>
      </c>
      <c r="D162" s="120" t="s">
        <v>511</v>
      </c>
      <c r="E162" s="12">
        <v>39</v>
      </c>
      <c r="F162" s="177" t="s">
        <v>506</v>
      </c>
      <c r="G162" s="12" t="s">
        <v>140</v>
      </c>
      <c r="H162" s="48">
        <v>14</v>
      </c>
      <c r="I162" s="19" t="s">
        <v>224</v>
      </c>
      <c r="J162" s="54"/>
      <c r="M162" s="22" t="s">
        <v>516</v>
      </c>
    </row>
    <row r="163" spans="2:13">
      <c r="B163" s="62" t="s">
        <v>149</v>
      </c>
      <c r="C163" s="96" t="s">
        <v>426</v>
      </c>
      <c r="D163" s="120" t="s">
        <v>518</v>
      </c>
      <c r="E163" s="12">
        <v>61</v>
      </c>
      <c r="F163" s="177" t="s">
        <v>516</v>
      </c>
      <c r="G163" s="12" t="s">
        <v>140</v>
      </c>
      <c r="H163" s="48">
        <v>14</v>
      </c>
      <c r="I163" s="19" t="s">
        <v>224</v>
      </c>
      <c r="J163" s="54"/>
      <c r="M163" s="22" t="s">
        <v>517</v>
      </c>
    </row>
    <row r="164" spans="2:13">
      <c r="B164" s="62" t="s">
        <v>149</v>
      </c>
      <c r="C164" s="96" t="s">
        <v>426</v>
      </c>
      <c r="D164" s="120" t="s">
        <v>519</v>
      </c>
      <c r="E164" s="12">
        <v>57</v>
      </c>
      <c r="F164" s="177" t="s">
        <v>517</v>
      </c>
      <c r="G164" s="12" t="s">
        <v>140</v>
      </c>
      <c r="H164" s="48">
        <v>14</v>
      </c>
      <c r="I164" s="19" t="s">
        <v>224</v>
      </c>
      <c r="J164" s="54"/>
      <c r="M164" s="22" t="s">
        <v>524</v>
      </c>
    </row>
    <row r="165" spans="2:13">
      <c r="B165" s="62" t="s">
        <v>3</v>
      </c>
      <c r="C165" s="96" t="s">
        <v>523</v>
      </c>
      <c r="D165" s="120" t="s">
        <v>526</v>
      </c>
      <c r="E165" s="12">
        <v>48</v>
      </c>
      <c r="F165" s="177" t="s">
        <v>524</v>
      </c>
      <c r="G165" s="12" t="s">
        <v>140</v>
      </c>
      <c r="H165" s="48">
        <v>14</v>
      </c>
      <c r="I165" s="19" t="s">
        <v>224</v>
      </c>
      <c r="J165" s="54"/>
      <c r="M165" s="22" t="s">
        <v>527</v>
      </c>
    </row>
    <row r="166" spans="2:13">
      <c r="B166" s="62" t="s">
        <v>3</v>
      </c>
      <c r="C166" s="96" t="s">
        <v>529</v>
      </c>
      <c r="D166" s="120" t="s">
        <v>528</v>
      </c>
      <c r="E166" s="12">
        <v>49</v>
      </c>
      <c r="F166" s="177" t="s">
        <v>527</v>
      </c>
      <c r="G166" s="12" t="s">
        <v>140</v>
      </c>
      <c r="H166" s="48">
        <v>14</v>
      </c>
      <c r="I166" s="19" t="s">
        <v>224</v>
      </c>
      <c r="J166" s="54"/>
      <c r="M166" s="22" t="s">
        <v>536</v>
      </c>
    </row>
    <row r="167" spans="2:13">
      <c r="B167" s="62" t="s">
        <v>143</v>
      </c>
      <c r="C167" s="96" t="s">
        <v>534</v>
      </c>
      <c r="D167" s="120" t="s">
        <v>535</v>
      </c>
      <c r="E167" s="12">
        <v>38</v>
      </c>
      <c r="F167" s="177" t="s">
        <v>536</v>
      </c>
      <c r="G167" s="12" t="s">
        <v>140</v>
      </c>
      <c r="H167" s="48">
        <v>14</v>
      </c>
      <c r="I167" s="19" t="s">
        <v>224</v>
      </c>
      <c r="J167" s="54"/>
      <c r="M167" s="22" t="s">
        <v>704</v>
      </c>
    </row>
    <row r="168" spans="2:13">
      <c r="B168" s="62" t="s">
        <v>143</v>
      </c>
      <c r="C168" s="96" t="s">
        <v>702</v>
      </c>
      <c r="D168" s="96" t="s">
        <v>703</v>
      </c>
      <c r="E168" s="12">
        <v>37</v>
      </c>
      <c r="F168" s="177" t="s">
        <v>704</v>
      </c>
      <c r="G168" s="12" t="s">
        <v>140</v>
      </c>
      <c r="H168" s="48">
        <v>14</v>
      </c>
      <c r="I168" s="19" t="s">
        <v>224</v>
      </c>
      <c r="J168" s="54"/>
      <c r="M168" s="22" t="s">
        <v>708</v>
      </c>
    </row>
    <row r="169" spans="2:13">
      <c r="B169" s="62" t="s">
        <v>143</v>
      </c>
      <c r="C169" s="96" t="s">
        <v>426</v>
      </c>
      <c r="D169" s="96" t="s">
        <v>707</v>
      </c>
      <c r="E169" s="12">
        <v>62</v>
      </c>
      <c r="F169" s="177" t="s">
        <v>708</v>
      </c>
      <c r="G169" s="12" t="s">
        <v>140</v>
      </c>
      <c r="H169" s="48">
        <v>14</v>
      </c>
      <c r="I169" s="19" t="s">
        <v>224</v>
      </c>
      <c r="J169" s="54"/>
      <c r="M169" s="22" t="s">
        <v>712</v>
      </c>
    </row>
    <row r="170" spans="2:13">
      <c r="B170" s="62" t="s">
        <v>143</v>
      </c>
      <c r="C170" s="96" t="s">
        <v>313</v>
      </c>
      <c r="D170" s="99" t="s">
        <v>713</v>
      </c>
      <c r="E170" s="34">
        <v>58</v>
      </c>
      <c r="F170" s="177" t="s">
        <v>712</v>
      </c>
      <c r="G170" s="12" t="s">
        <v>140</v>
      </c>
      <c r="H170" s="48">
        <v>14</v>
      </c>
      <c r="I170" s="19" t="s">
        <v>224</v>
      </c>
      <c r="J170" s="54"/>
      <c r="M170" s="22" t="s">
        <v>715</v>
      </c>
    </row>
    <row r="171" spans="2:13">
      <c r="B171" s="62" t="s">
        <v>143</v>
      </c>
      <c r="C171" s="96" t="s">
        <v>313</v>
      </c>
      <c r="D171" s="99" t="s">
        <v>714</v>
      </c>
      <c r="E171" s="34">
        <v>51</v>
      </c>
      <c r="F171" s="177" t="s">
        <v>715</v>
      </c>
      <c r="G171" s="12" t="s">
        <v>140</v>
      </c>
      <c r="H171" s="48">
        <v>14</v>
      </c>
      <c r="I171" s="19" t="s">
        <v>224</v>
      </c>
      <c r="J171" s="54"/>
      <c r="M171" s="22" t="s">
        <v>717</v>
      </c>
    </row>
    <row r="172" spans="2:13">
      <c r="B172" s="62" t="s">
        <v>143</v>
      </c>
      <c r="C172" s="96" t="s">
        <v>313</v>
      </c>
      <c r="D172" s="99" t="s">
        <v>718</v>
      </c>
      <c r="E172" s="34">
        <v>42</v>
      </c>
      <c r="F172" s="177" t="s">
        <v>717</v>
      </c>
      <c r="G172" s="12" t="s">
        <v>140</v>
      </c>
      <c r="H172" s="48">
        <v>14</v>
      </c>
      <c r="I172" s="19" t="s">
        <v>224</v>
      </c>
      <c r="J172" s="54"/>
      <c r="M172" s="22" t="s">
        <v>719</v>
      </c>
    </row>
    <row r="173" spans="2:13">
      <c r="B173" s="62" t="s">
        <v>143</v>
      </c>
      <c r="C173" s="96" t="s">
        <v>313</v>
      </c>
      <c r="D173" s="99" t="s">
        <v>720</v>
      </c>
      <c r="E173" s="34">
        <v>29</v>
      </c>
      <c r="F173" s="177" t="s">
        <v>719</v>
      </c>
      <c r="G173" s="12" t="s">
        <v>140</v>
      </c>
      <c r="H173" s="48">
        <v>14</v>
      </c>
      <c r="I173" s="19" t="s">
        <v>224</v>
      </c>
      <c r="J173" s="54"/>
      <c r="M173" s="22" t="s">
        <v>724</v>
      </c>
    </row>
    <row r="174" spans="2:13">
      <c r="B174" s="62" t="s">
        <v>143</v>
      </c>
      <c r="C174" s="96" t="s">
        <v>313</v>
      </c>
      <c r="D174" s="99" t="s">
        <v>725</v>
      </c>
      <c r="E174" s="34">
        <v>33</v>
      </c>
      <c r="F174" s="177" t="s">
        <v>724</v>
      </c>
      <c r="G174" s="12" t="s">
        <v>140</v>
      </c>
      <c r="H174" s="48">
        <v>14</v>
      </c>
      <c r="I174" s="19" t="s">
        <v>224</v>
      </c>
      <c r="J174" s="54"/>
      <c r="M174" s="22" t="s">
        <v>730</v>
      </c>
    </row>
    <row r="175" spans="2:13">
      <c r="B175" s="62" t="s">
        <v>143</v>
      </c>
      <c r="C175" s="96" t="s">
        <v>313</v>
      </c>
      <c r="D175" s="99" t="s">
        <v>725</v>
      </c>
      <c r="E175" s="34">
        <v>40</v>
      </c>
      <c r="F175" s="177" t="s">
        <v>730</v>
      </c>
      <c r="G175" s="12" t="s">
        <v>140</v>
      </c>
      <c r="H175" s="48">
        <v>15</v>
      </c>
      <c r="I175" s="19" t="s">
        <v>393</v>
      </c>
      <c r="J175" s="54"/>
    </row>
    <row r="176" spans="2:13">
      <c r="B176" s="62"/>
      <c r="C176" s="96"/>
      <c r="D176" s="120"/>
      <c r="E176" s="12"/>
      <c r="F176" s="177"/>
      <c r="G176" s="12"/>
      <c r="H176" s="48"/>
      <c r="I176" s="19"/>
      <c r="J176" s="54"/>
    </row>
    <row r="177" spans="2:12">
      <c r="B177" s="15" t="s">
        <v>0</v>
      </c>
      <c r="C177" s="81" t="s">
        <v>156</v>
      </c>
      <c r="D177" s="15" t="s">
        <v>274</v>
      </c>
      <c r="E177" s="16">
        <v>98</v>
      </c>
      <c r="F177" s="180" t="s">
        <v>11</v>
      </c>
      <c r="G177" s="16" t="s">
        <v>131</v>
      </c>
      <c r="H177" s="48">
        <v>8</v>
      </c>
      <c r="I177" s="19" t="s">
        <v>221</v>
      </c>
      <c r="J177" s="54"/>
      <c r="L177" s="39" t="s">
        <v>11</v>
      </c>
    </row>
    <row r="178" spans="2:12">
      <c r="B178" s="15" t="s">
        <v>0</v>
      </c>
      <c r="C178" s="81" t="s">
        <v>150</v>
      </c>
      <c r="D178" s="15" t="s">
        <v>286</v>
      </c>
      <c r="E178" s="16">
        <v>82</v>
      </c>
      <c r="F178" s="180" t="s">
        <v>13</v>
      </c>
      <c r="G178" s="16" t="s">
        <v>131</v>
      </c>
      <c r="H178" s="48">
        <v>10</v>
      </c>
      <c r="I178" s="68" t="s">
        <v>222</v>
      </c>
      <c r="J178" s="54"/>
      <c r="L178" s="39" t="s">
        <v>13</v>
      </c>
    </row>
    <row r="179" spans="2:12">
      <c r="B179" s="15" t="s">
        <v>0</v>
      </c>
      <c r="C179" s="82" t="s">
        <v>209</v>
      </c>
      <c r="D179" s="15" t="s">
        <v>275</v>
      </c>
      <c r="E179" s="16">
        <v>104</v>
      </c>
      <c r="F179" s="181" t="s">
        <v>15</v>
      </c>
      <c r="G179" s="16" t="s">
        <v>131</v>
      </c>
      <c r="H179" s="48">
        <v>10</v>
      </c>
      <c r="I179" s="68" t="s">
        <v>222</v>
      </c>
      <c r="J179" s="54"/>
      <c r="L179" s="41" t="s">
        <v>15</v>
      </c>
    </row>
    <row r="180" spans="2:12">
      <c r="B180" s="15" t="s">
        <v>0</v>
      </c>
      <c r="C180" s="81" t="s">
        <v>151</v>
      </c>
      <c r="D180" s="15" t="s">
        <v>276</v>
      </c>
      <c r="E180" s="16">
        <v>66</v>
      </c>
      <c r="F180" s="181" t="s">
        <v>17</v>
      </c>
      <c r="G180" s="16" t="s">
        <v>131</v>
      </c>
      <c r="H180" s="48">
        <v>8</v>
      </c>
      <c r="I180" s="19" t="s">
        <v>221</v>
      </c>
      <c r="J180" s="54"/>
      <c r="L180" s="41" t="s">
        <v>17</v>
      </c>
    </row>
    <row r="181" spans="2:12">
      <c r="B181" s="15" t="s">
        <v>0</v>
      </c>
      <c r="C181" s="81" t="s">
        <v>152</v>
      </c>
      <c r="D181" s="15" t="s">
        <v>277</v>
      </c>
      <c r="E181" s="16">
        <v>48</v>
      </c>
      <c r="F181" s="181" t="s">
        <v>19</v>
      </c>
      <c r="G181" s="16" t="s">
        <v>131</v>
      </c>
      <c r="H181" s="48">
        <v>8</v>
      </c>
      <c r="I181" s="19" t="s">
        <v>221</v>
      </c>
      <c r="J181" s="54"/>
      <c r="L181" s="41" t="s">
        <v>19</v>
      </c>
    </row>
    <row r="182" spans="2:12">
      <c r="B182" s="15" t="s">
        <v>0</v>
      </c>
      <c r="C182" s="81" t="s">
        <v>153</v>
      </c>
      <c r="D182" s="15" t="s">
        <v>278</v>
      </c>
      <c r="E182" s="16">
        <v>64</v>
      </c>
      <c r="F182" s="181" t="s">
        <v>21</v>
      </c>
      <c r="G182" s="16" t="s">
        <v>131</v>
      </c>
      <c r="H182" s="48">
        <v>10</v>
      </c>
      <c r="I182" s="19" t="s">
        <v>221</v>
      </c>
      <c r="J182" s="54"/>
      <c r="L182" s="41" t="s">
        <v>21</v>
      </c>
    </row>
    <row r="183" spans="2:12">
      <c r="B183" s="15" t="s">
        <v>0</v>
      </c>
      <c r="C183" s="82" t="s">
        <v>209</v>
      </c>
      <c r="D183" s="15" t="s">
        <v>279</v>
      </c>
      <c r="E183" s="16">
        <v>89</v>
      </c>
      <c r="F183" s="181" t="s">
        <v>23</v>
      </c>
      <c r="G183" s="16" t="s">
        <v>131</v>
      </c>
      <c r="H183" s="48">
        <v>10</v>
      </c>
      <c r="I183" s="68" t="s">
        <v>222</v>
      </c>
      <c r="J183" s="54"/>
      <c r="L183" s="41" t="s">
        <v>23</v>
      </c>
    </row>
    <row r="184" spans="2:12">
      <c r="B184" s="15" t="s">
        <v>0</v>
      </c>
      <c r="C184" s="82" t="s">
        <v>209</v>
      </c>
      <c r="D184" s="15" t="s">
        <v>280</v>
      </c>
      <c r="E184" s="16">
        <v>62</v>
      </c>
      <c r="F184" s="181" t="s">
        <v>25</v>
      </c>
      <c r="G184" s="16" t="s">
        <v>131</v>
      </c>
      <c r="H184" s="48">
        <v>10</v>
      </c>
      <c r="I184" s="68" t="s">
        <v>222</v>
      </c>
      <c r="J184" s="54"/>
      <c r="L184" s="41" t="s">
        <v>25</v>
      </c>
    </row>
    <row r="185" spans="2:12">
      <c r="B185" s="15" t="s">
        <v>0</v>
      </c>
      <c r="C185" s="82" t="s">
        <v>209</v>
      </c>
      <c r="D185" s="15" t="s">
        <v>281</v>
      </c>
      <c r="E185" s="16">
        <v>31</v>
      </c>
      <c r="F185" s="181" t="s">
        <v>27</v>
      </c>
      <c r="G185" s="16" t="s">
        <v>131</v>
      </c>
      <c r="H185" s="48">
        <v>8</v>
      </c>
      <c r="I185" s="19" t="s">
        <v>221</v>
      </c>
      <c r="J185" s="54"/>
      <c r="L185" s="41" t="s">
        <v>27</v>
      </c>
    </row>
    <row r="186" spans="2:12">
      <c r="B186" s="15" t="s">
        <v>0</v>
      </c>
      <c r="C186" s="81" t="s">
        <v>154</v>
      </c>
      <c r="D186" s="15" t="s">
        <v>282</v>
      </c>
      <c r="E186" s="16">
        <v>96</v>
      </c>
      <c r="F186" s="181" t="s">
        <v>29</v>
      </c>
      <c r="G186" s="16" t="s">
        <v>131</v>
      </c>
      <c r="H186" s="48">
        <v>8</v>
      </c>
      <c r="I186" s="19" t="s">
        <v>221</v>
      </c>
      <c r="J186" s="54"/>
      <c r="L186" s="41" t="s">
        <v>29</v>
      </c>
    </row>
    <row r="187" spans="2:12">
      <c r="B187" s="15" t="s">
        <v>0</v>
      </c>
      <c r="C187" s="82" t="s">
        <v>209</v>
      </c>
      <c r="D187" s="15" t="s">
        <v>283</v>
      </c>
      <c r="E187" s="16">
        <v>55</v>
      </c>
      <c r="F187" s="181" t="s">
        <v>49</v>
      </c>
      <c r="G187" s="16" t="s">
        <v>131</v>
      </c>
      <c r="H187" s="48">
        <v>8</v>
      </c>
      <c r="I187" s="19" t="s">
        <v>221</v>
      </c>
      <c r="J187" s="54"/>
      <c r="L187" s="41" t="s">
        <v>49</v>
      </c>
    </row>
    <row r="188" spans="2:12">
      <c r="B188" s="15" t="s">
        <v>0</v>
      </c>
      <c r="C188" s="81" t="s">
        <v>155</v>
      </c>
      <c r="D188" s="15" t="s">
        <v>123</v>
      </c>
      <c r="E188" s="16">
        <v>68</v>
      </c>
      <c r="F188" s="181" t="s">
        <v>51</v>
      </c>
      <c r="G188" s="16" t="s">
        <v>131</v>
      </c>
      <c r="H188" s="48">
        <v>8</v>
      </c>
      <c r="I188" s="19" t="s">
        <v>221</v>
      </c>
      <c r="J188" s="54"/>
      <c r="L188" s="41" t="s">
        <v>51</v>
      </c>
    </row>
    <row r="189" spans="2:12">
      <c r="B189" s="15" t="s">
        <v>0</v>
      </c>
      <c r="C189" s="82" t="s">
        <v>209</v>
      </c>
      <c r="D189" s="15" t="s">
        <v>284</v>
      </c>
      <c r="E189" s="16">
        <v>83</v>
      </c>
      <c r="F189" s="181" t="s">
        <v>64</v>
      </c>
      <c r="G189" s="16" t="s">
        <v>131</v>
      </c>
      <c r="H189" s="48">
        <v>10</v>
      </c>
      <c r="I189" s="68" t="s">
        <v>222</v>
      </c>
      <c r="J189" s="54"/>
      <c r="L189" s="41" t="s">
        <v>64</v>
      </c>
    </row>
    <row r="190" spans="2:12">
      <c r="B190" s="15" t="s">
        <v>0</v>
      </c>
      <c r="C190" s="82" t="s">
        <v>209</v>
      </c>
      <c r="D190" s="15" t="s">
        <v>285</v>
      </c>
      <c r="E190" s="16">
        <v>228</v>
      </c>
      <c r="F190" s="181" t="s">
        <v>119</v>
      </c>
      <c r="G190" s="16" t="s">
        <v>131</v>
      </c>
      <c r="H190" s="48">
        <v>8</v>
      </c>
      <c r="I190" s="19" t="s">
        <v>221</v>
      </c>
      <c r="J190" s="54"/>
      <c r="L190" s="41" t="s">
        <v>119</v>
      </c>
    </row>
    <row r="191" spans="2:12">
      <c r="B191" s="15" t="s">
        <v>0</v>
      </c>
      <c r="C191" s="82" t="s">
        <v>200</v>
      </c>
      <c r="D191" s="15" t="s">
        <v>197</v>
      </c>
      <c r="E191" s="16">
        <v>122</v>
      </c>
      <c r="F191" s="181" t="s">
        <v>199</v>
      </c>
      <c r="G191" s="16" t="s">
        <v>131</v>
      </c>
      <c r="H191" s="48">
        <v>8</v>
      </c>
      <c r="I191" s="19" t="s">
        <v>221</v>
      </c>
      <c r="J191" s="54"/>
      <c r="L191" s="41" t="s">
        <v>199</v>
      </c>
    </row>
    <row r="192" spans="2:12">
      <c r="B192" s="15"/>
      <c r="C192" s="82"/>
      <c r="D192" s="15"/>
      <c r="E192" s="16"/>
      <c r="F192" s="181"/>
      <c r="G192" s="16"/>
      <c r="H192" s="48"/>
      <c r="I192" s="19"/>
      <c r="J192" s="54"/>
    </row>
    <row r="193" spans="2:13">
      <c r="B193" s="11" t="s">
        <v>0</v>
      </c>
      <c r="C193" s="88" t="s">
        <v>156</v>
      </c>
      <c r="D193" s="11" t="s">
        <v>274</v>
      </c>
      <c r="E193" s="12">
        <v>65</v>
      </c>
      <c r="F193" s="179" t="s">
        <v>12</v>
      </c>
      <c r="G193" s="12" t="s">
        <v>140</v>
      </c>
      <c r="H193" s="48">
        <v>8</v>
      </c>
      <c r="I193" s="19" t="s">
        <v>221</v>
      </c>
      <c r="J193" s="54"/>
      <c r="M193" s="40" t="s">
        <v>12</v>
      </c>
    </row>
    <row r="194" spans="2:13">
      <c r="B194" s="11" t="s">
        <v>0</v>
      </c>
      <c r="C194" s="88" t="s">
        <v>150</v>
      </c>
      <c r="D194" s="11" t="s">
        <v>286</v>
      </c>
      <c r="E194" s="12">
        <v>68</v>
      </c>
      <c r="F194" s="179" t="s">
        <v>14</v>
      </c>
      <c r="G194" s="12" t="s">
        <v>140</v>
      </c>
      <c r="H194" s="48">
        <v>10</v>
      </c>
      <c r="I194" s="68" t="s">
        <v>222</v>
      </c>
      <c r="J194" s="54"/>
      <c r="M194" s="40" t="s">
        <v>14</v>
      </c>
    </row>
    <row r="195" spans="2:13">
      <c r="B195" s="11" t="s">
        <v>0</v>
      </c>
      <c r="C195" s="84" t="s">
        <v>209</v>
      </c>
      <c r="D195" s="11" t="s">
        <v>287</v>
      </c>
      <c r="E195" s="12">
        <v>62</v>
      </c>
      <c r="F195" s="179" t="s">
        <v>16</v>
      </c>
      <c r="G195" s="12" t="s">
        <v>140</v>
      </c>
      <c r="H195" s="48">
        <v>14</v>
      </c>
      <c r="I195" s="19" t="s">
        <v>224</v>
      </c>
      <c r="J195" s="54"/>
      <c r="M195" s="40" t="s">
        <v>16</v>
      </c>
    </row>
    <row r="196" spans="2:13">
      <c r="B196" s="11" t="s">
        <v>0</v>
      </c>
      <c r="C196" s="88" t="s">
        <v>151</v>
      </c>
      <c r="D196" s="11" t="s">
        <v>276</v>
      </c>
      <c r="E196" s="12">
        <v>36</v>
      </c>
      <c r="F196" s="179" t="s">
        <v>18</v>
      </c>
      <c r="G196" s="12" t="s">
        <v>140</v>
      </c>
      <c r="H196" s="48">
        <v>8</v>
      </c>
      <c r="I196" s="19" t="s">
        <v>221</v>
      </c>
      <c r="J196" s="54"/>
      <c r="M196" s="40" t="s">
        <v>18</v>
      </c>
    </row>
    <row r="197" spans="2:13">
      <c r="B197" s="11" t="s">
        <v>0</v>
      </c>
      <c r="C197" s="88" t="s">
        <v>152</v>
      </c>
      <c r="D197" s="11" t="s">
        <v>277</v>
      </c>
      <c r="E197" s="12">
        <v>37</v>
      </c>
      <c r="F197" s="179" t="s">
        <v>20</v>
      </c>
      <c r="G197" s="12" t="s">
        <v>140</v>
      </c>
      <c r="H197" s="48">
        <v>10</v>
      </c>
      <c r="I197" s="19" t="s">
        <v>221</v>
      </c>
      <c r="J197" s="54"/>
      <c r="M197" s="40" t="s">
        <v>20</v>
      </c>
    </row>
    <row r="198" spans="2:13">
      <c r="B198" s="11" t="s">
        <v>0</v>
      </c>
      <c r="C198" s="88" t="s">
        <v>153</v>
      </c>
      <c r="D198" s="11" t="s">
        <v>278</v>
      </c>
      <c r="E198" s="12">
        <v>76</v>
      </c>
      <c r="F198" s="179" t="s">
        <v>22</v>
      </c>
      <c r="G198" s="12" t="s">
        <v>140</v>
      </c>
      <c r="H198" s="48">
        <v>14</v>
      </c>
      <c r="I198" s="19" t="s">
        <v>224</v>
      </c>
      <c r="J198" s="54"/>
      <c r="M198" s="40" t="s">
        <v>22</v>
      </c>
    </row>
    <row r="199" spans="2:13">
      <c r="B199" s="11" t="s">
        <v>0</v>
      </c>
      <c r="C199" s="84" t="s">
        <v>209</v>
      </c>
      <c r="D199" s="11" t="s">
        <v>279</v>
      </c>
      <c r="E199" s="12">
        <v>72</v>
      </c>
      <c r="F199" s="179" t="s">
        <v>24</v>
      </c>
      <c r="G199" s="12" t="s">
        <v>140</v>
      </c>
      <c r="H199" s="48">
        <v>14</v>
      </c>
      <c r="I199" s="19" t="s">
        <v>224</v>
      </c>
      <c r="J199" s="54"/>
      <c r="M199" s="40" t="s">
        <v>24</v>
      </c>
    </row>
    <row r="200" spans="2:13">
      <c r="B200" s="11" t="s">
        <v>0</v>
      </c>
      <c r="C200" s="84" t="s">
        <v>209</v>
      </c>
      <c r="D200" s="11" t="s">
        <v>290</v>
      </c>
      <c r="E200" s="12">
        <v>74</v>
      </c>
      <c r="F200" s="179" t="s">
        <v>26</v>
      </c>
      <c r="G200" s="12" t="s">
        <v>140</v>
      </c>
      <c r="H200" s="48">
        <v>14</v>
      </c>
      <c r="I200" s="19" t="s">
        <v>224</v>
      </c>
      <c r="J200" s="54"/>
      <c r="M200" s="40" t="s">
        <v>26</v>
      </c>
    </row>
    <row r="201" spans="2:13">
      <c r="B201" s="11" t="s">
        <v>0</v>
      </c>
      <c r="C201" s="84" t="s">
        <v>209</v>
      </c>
      <c r="D201" s="11" t="s">
        <v>288</v>
      </c>
      <c r="E201" s="12">
        <v>23</v>
      </c>
      <c r="F201" s="179" t="s">
        <v>28</v>
      </c>
      <c r="G201" s="12" t="s">
        <v>140</v>
      </c>
      <c r="H201" s="48">
        <v>10</v>
      </c>
      <c r="I201" s="68" t="s">
        <v>222</v>
      </c>
      <c r="J201" s="54"/>
      <c r="M201" s="40" t="s">
        <v>28</v>
      </c>
    </row>
    <row r="202" spans="2:13">
      <c r="B202" s="11" t="s">
        <v>0</v>
      </c>
      <c r="C202" s="88" t="s">
        <v>154</v>
      </c>
      <c r="D202" s="11" t="s">
        <v>282</v>
      </c>
      <c r="E202" s="12">
        <v>35</v>
      </c>
      <c r="F202" s="179" t="s">
        <v>30</v>
      </c>
      <c r="G202" s="12" t="s">
        <v>140</v>
      </c>
      <c r="H202" s="48">
        <v>10</v>
      </c>
      <c r="I202" s="68" t="s">
        <v>222</v>
      </c>
      <c r="J202" s="54"/>
      <c r="M202" s="40" t="s">
        <v>30</v>
      </c>
    </row>
    <row r="203" spans="2:13">
      <c r="B203" s="11" t="s">
        <v>0</v>
      </c>
      <c r="C203" s="84" t="s">
        <v>209</v>
      </c>
      <c r="D203" s="11" t="s">
        <v>283</v>
      </c>
      <c r="E203" s="12">
        <v>29</v>
      </c>
      <c r="F203" s="40" t="s">
        <v>50</v>
      </c>
      <c r="G203" s="12" t="s">
        <v>140</v>
      </c>
      <c r="H203" s="48">
        <v>10</v>
      </c>
      <c r="I203" s="68" t="s">
        <v>222</v>
      </c>
      <c r="J203" s="54"/>
      <c r="M203" s="40" t="s">
        <v>50</v>
      </c>
    </row>
    <row r="204" spans="2:13">
      <c r="B204" s="11" t="s">
        <v>0</v>
      </c>
      <c r="C204" s="88" t="s">
        <v>155</v>
      </c>
      <c r="D204" s="11" t="s">
        <v>123</v>
      </c>
      <c r="E204" s="12">
        <v>49</v>
      </c>
      <c r="F204" s="40" t="s">
        <v>52</v>
      </c>
      <c r="G204" s="12" t="s">
        <v>140</v>
      </c>
      <c r="H204" s="48">
        <v>14</v>
      </c>
      <c r="I204" s="19" t="s">
        <v>224</v>
      </c>
      <c r="J204" s="54"/>
      <c r="M204" s="40" t="s">
        <v>52</v>
      </c>
    </row>
    <row r="205" spans="2:13">
      <c r="B205" s="11" t="s">
        <v>0</v>
      </c>
      <c r="C205" s="84" t="s">
        <v>209</v>
      </c>
      <c r="D205" s="11" t="s">
        <v>289</v>
      </c>
      <c r="E205" s="12">
        <v>70</v>
      </c>
      <c r="F205" s="40" t="s">
        <v>65</v>
      </c>
      <c r="G205" s="12" t="s">
        <v>140</v>
      </c>
      <c r="H205" s="48">
        <v>14</v>
      </c>
      <c r="I205" s="19" t="s">
        <v>224</v>
      </c>
      <c r="J205" s="54"/>
      <c r="M205" s="40" t="s">
        <v>65</v>
      </c>
    </row>
    <row r="206" spans="2:13">
      <c r="B206" s="11" t="s">
        <v>0</v>
      </c>
      <c r="C206" s="84" t="s">
        <v>209</v>
      </c>
      <c r="D206" s="11" t="s">
        <v>291</v>
      </c>
      <c r="E206" s="12">
        <v>161</v>
      </c>
      <c r="F206" s="40" t="s">
        <v>111</v>
      </c>
      <c r="G206" s="12" t="s">
        <v>140</v>
      </c>
      <c r="H206" s="48">
        <v>14</v>
      </c>
      <c r="I206" s="19" t="s">
        <v>224</v>
      </c>
      <c r="J206" s="54"/>
      <c r="M206" s="40" t="s">
        <v>111</v>
      </c>
    </row>
    <row r="207" spans="2:13">
      <c r="B207" s="11" t="s">
        <v>0</v>
      </c>
      <c r="C207" s="84" t="s">
        <v>200</v>
      </c>
      <c r="D207" s="11" t="s">
        <v>197</v>
      </c>
      <c r="E207" s="12">
        <v>78</v>
      </c>
      <c r="F207" s="40" t="s">
        <v>201</v>
      </c>
      <c r="G207" s="12" t="s">
        <v>140</v>
      </c>
      <c r="H207" s="48">
        <v>14</v>
      </c>
      <c r="I207" s="19" t="s">
        <v>224</v>
      </c>
      <c r="J207" s="54"/>
      <c r="M207" s="40" t="s">
        <v>201</v>
      </c>
    </row>
    <row r="208" spans="2:13">
      <c r="B208" s="11"/>
      <c r="C208" s="84"/>
      <c r="D208" s="11"/>
      <c r="E208" s="12"/>
      <c r="F208" s="40"/>
      <c r="G208" s="12"/>
      <c r="H208" s="199"/>
      <c r="I208" s="200"/>
      <c r="J208" s="54"/>
    </row>
    <row r="209" spans="2:12">
      <c r="B209" s="164" t="s">
        <v>143</v>
      </c>
      <c r="C209" s="165" t="s">
        <v>541</v>
      </c>
      <c r="D209" s="164" t="s">
        <v>231</v>
      </c>
      <c r="E209" s="166">
        <v>44</v>
      </c>
      <c r="F209" s="169" t="s">
        <v>537</v>
      </c>
      <c r="G209" s="166" t="s">
        <v>131</v>
      </c>
      <c r="H209" s="167">
        <v>25</v>
      </c>
      <c r="I209" s="168" t="s">
        <v>232</v>
      </c>
      <c r="J209" s="54"/>
      <c r="L209" s="169" t="s">
        <v>537</v>
      </c>
    </row>
    <row r="210" spans="2:12">
      <c r="B210" s="164" t="s">
        <v>143</v>
      </c>
      <c r="C210" s="165" t="s">
        <v>542</v>
      </c>
      <c r="D210" s="164" t="s">
        <v>543</v>
      </c>
      <c r="E210" s="166">
        <v>49</v>
      </c>
      <c r="F210" s="169" t="s">
        <v>538</v>
      </c>
      <c r="G210" s="166" t="s">
        <v>131</v>
      </c>
      <c r="H210" s="167">
        <v>25</v>
      </c>
      <c r="I210" s="168" t="s">
        <v>232</v>
      </c>
      <c r="J210" s="54"/>
      <c r="L210" s="169" t="s">
        <v>538</v>
      </c>
    </row>
    <row r="211" spans="2:12">
      <c r="B211" s="164" t="s">
        <v>132</v>
      </c>
      <c r="C211" s="165" t="s">
        <v>130</v>
      </c>
      <c r="D211" s="164" t="s">
        <v>544</v>
      </c>
      <c r="E211" s="166">
        <v>48</v>
      </c>
      <c r="F211" s="169" t="s">
        <v>540</v>
      </c>
      <c r="G211" s="166" t="s">
        <v>131</v>
      </c>
      <c r="H211" s="167">
        <v>25</v>
      </c>
      <c r="I211" s="168" t="s">
        <v>232</v>
      </c>
      <c r="J211" s="54"/>
      <c r="L211" s="169" t="s">
        <v>540</v>
      </c>
    </row>
    <row r="212" spans="2:12">
      <c r="B212" s="164" t="s">
        <v>3</v>
      </c>
      <c r="C212" s="165" t="s">
        <v>542</v>
      </c>
      <c r="D212" s="164" t="s">
        <v>545</v>
      </c>
      <c r="E212" s="166">
        <v>46</v>
      </c>
      <c r="F212" s="169" t="s">
        <v>539</v>
      </c>
      <c r="G212" s="166" t="s">
        <v>131</v>
      </c>
      <c r="H212" s="167">
        <v>25</v>
      </c>
      <c r="I212" s="168" t="s">
        <v>232</v>
      </c>
      <c r="J212" s="54"/>
      <c r="L212" s="169" t="s">
        <v>539</v>
      </c>
    </row>
  </sheetData>
  <sortState ref="L88:L154">
    <sortCondition ref="L88:L154"/>
  </sortState>
  <phoneticPr fontId="14" type="noConversion"/>
  <printOptions horizontalCentered="1" verticalCentered="1"/>
  <pageMargins left="0.75000000000000011" right="0.75000000000000011" top="0.02" bottom="0.02" header="0.5" footer="0.5"/>
  <pageSetup paperSize="9" scale="66" fitToHeight="2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INVENTAIRE</vt:lpstr>
      <vt:lpstr>NUMÉROS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Elissalt</dc:creator>
  <cp:lastModifiedBy>Olivier Elissalt</cp:lastModifiedBy>
  <cp:lastPrinted>2014-07-21T10:23:41Z</cp:lastPrinted>
  <dcterms:created xsi:type="dcterms:W3CDTF">2014-01-26T16:54:00Z</dcterms:created>
  <dcterms:modified xsi:type="dcterms:W3CDTF">2016-01-12T15:25:42Z</dcterms:modified>
</cp:coreProperties>
</file>